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9B19EC5C-A8ED-426A-93B5-92A7A00E9E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今年度" sheetId="1" r:id="rId1"/>
    <sheet name="昨年度" sheetId="2" r:id="rId2"/>
    <sheet name="一昨年度" sheetId="3" r:id="rId3"/>
    <sheet name="3年度比較" sheetId="4" r:id="rId4"/>
  </sheets>
  <definedNames>
    <definedName name="_xlnm.Print_Area" localSheetId="3">'3年度比較'!$A$1:$J$161</definedName>
    <definedName name="_xlnm.Print_Area" localSheetId="2">一昨年度!$A$1:$G$59</definedName>
    <definedName name="_xlnm.Print_Area" localSheetId="0">今年度!$A$1:$G$59</definedName>
    <definedName name="_xlnm.Print_Area" localSheetId="1">昨年度!$A$1:$G$59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0" i="4" l="1"/>
  <c r="B76" i="4"/>
  <c r="B72" i="4"/>
  <c r="B68" i="4"/>
  <c r="B64" i="4"/>
  <c r="B60" i="4"/>
  <c r="B56" i="4"/>
  <c r="B52" i="4"/>
  <c r="B48" i="4"/>
  <c r="B44" i="4"/>
  <c r="B40" i="4"/>
  <c r="B36" i="4"/>
  <c r="B32" i="4"/>
  <c r="B28" i="4"/>
  <c r="B24" i="4"/>
  <c r="B20" i="4"/>
  <c r="B16" i="4"/>
  <c r="B12" i="4"/>
  <c r="B8" i="4"/>
  <c r="B4" i="4"/>
  <c r="B83" i="4"/>
  <c r="B82" i="4"/>
  <c r="B81" i="4"/>
  <c r="B79" i="4"/>
  <c r="B78" i="4"/>
  <c r="B77" i="4"/>
  <c r="B75" i="4"/>
  <c r="B74" i="4"/>
  <c r="B73" i="4"/>
  <c r="B71" i="4"/>
  <c r="B70" i="4"/>
  <c r="B69" i="4"/>
  <c r="B67" i="4"/>
  <c r="B66" i="4"/>
  <c r="B65" i="4"/>
  <c r="B63" i="4"/>
  <c r="B62" i="4"/>
  <c r="B61" i="4"/>
  <c r="B59" i="4"/>
  <c r="B58" i="4"/>
  <c r="B57" i="4"/>
  <c r="B55" i="4"/>
  <c r="B54" i="4"/>
  <c r="B53" i="4"/>
  <c r="B51" i="4"/>
  <c r="B50" i="4"/>
  <c r="B49" i="4"/>
  <c r="B47" i="4"/>
  <c r="B46" i="4"/>
  <c r="B45" i="4"/>
  <c r="B43" i="4"/>
  <c r="B42" i="4"/>
  <c r="B41" i="4"/>
  <c r="B39" i="4"/>
  <c r="B38" i="4"/>
  <c r="B37" i="4"/>
  <c r="B35" i="4"/>
  <c r="B34" i="4"/>
  <c r="B33" i="4"/>
  <c r="B31" i="4"/>
  <c r="B30" i="4"/>
  <c r="B29" i="4"/>
  <c r="B27" i="4"/>
  <c r="B26" i="4"/>
  <c r="B25" i="4"/>
  <c r="B23" i="4"/>
  <c r="B22" i="4"/>
  <c r="B21" i="4"/>
  <c r="B19" i="4"/>
  <c r="B18" i="4"/>
  <c r="B17" i="4"/>
  <c r="B15" i="4"/>
  <c r="B14" i="4"/>
  <c r="B13" i="4"/>
  <c r="B11" i="4"/>
  <c r="B10" i="4"/>
  <c r="B9" i="4"/>
  <c r="B7" i="4"/>
  <c r="B6" i="4"/>
  <c r="B5" i="4"/>
  <c r="G43" i="4" l="1"/>
  <c r="G74" i="4"/>
  <c r="M23" i="3"/>
  <c r="F23" i="3" s="1"/>
  <c r="F83" i="4" s="1"/>
  <c r="M22" i="3"/>
  <c r="D22" i="3" s="1"/>
  <c r="D79" i="4" s="1"/>
  <c r="G22" i="3"/>
  <c r="G79" i="4" s="1"/>
  <c r="M21" i="3"/>
  <c r="F21" i="3" s="1"/>
  <c r="F75" i="4" s="1"/>
  <c r="G21" i="3"/>
  <c r="G75" i="4" s="1"/>
  <c r="M20" i="3"/>
  <c r="E20" i="3" s="1"/>
  <c r="E71" i="4" s="1"/>
  <c r="F20" i="3"/>
  <c r="F71" i="4" s="1"/>
  <c r="D20" i="3"/>
  <c r="D71" i="4" s="1"/>
  <c r="C20" i="3"/>
  <c r="C71" i="4" s="1"/>
  <c r="M19" i="3"/>
  <c r="F19" i="3" s="1"/>
  <c r="F67" i="4" s="1"/>
  <c r="G19" i="3"/>
  <c r="G67" i="4" s="1"/>
  <c r="C19" i="3"/>
  <c r="C67" i="4" s="1"/>
  <c r="M18" i="3"/>
  <c r="D18" i="3" s="1"/>
  <c r="D63" i="4" s="1"/>
  <c r="G18" i="3"/>
  <c r="G63" i="4" s="1"/>
  <c r="C18" i="3"/>
  <c r="C63" i="4" s="1"/>
  <c r="M17" i="3"/>
  <c r="F17" i="3" s="1"/>
  <c r="F59" i="4" s="1"/>
  <c r="M16" i="3"/>
  <c r="G16" i="3" s="1"/>
  <c r="G55" i="4" s="1"/>
  <c r="M15" i="3"/>
  <c r="F15" i="3" s="1"/>
  <c r="F51" i="4" s="1"/>
  <c r="G15" i="3"/>
  <c r="G51" i="4" s="1"/>
  <c r="C15" i="3"/>
  <c r="C51" i="4" s="1"/>
  <c r="M14" i="3"/>
  <c r="D14" i="3" s="1"/>
  <c r="D47" i="4" s="1"/>
  <c r="G14" i="3"/>
  <c r="G47" i="4" s="1"/>
  <c r="F14" i="3"/>
  <c r="F47" i="4" s="1"/>
  <c r="E14" i="3"/>
  <c r="E47" i="4" s="1"/>
  <c r="C14" i="3"/>
  <c r="C47" i="4" s="1"/>
  <c r="M13" i="3"/>
  <c r="F13" i="3" s="1"/>
  <c r="F43" i="4" s="1"/>
  <c r="G13" i="3"/>
  <c r="D13" i="3"/>
  <c r="D43" i="4" s="1"/>
  <c r="M12" i="3"/>
  <c r="F12" i="3" s="1"/>
  <c r="F39" i="4" s="1"/>
  <c r="G12" i="3"/>
  <c r="G39" i="4" s="1"/>
  <c r="C12" i="3"/>
  <c r="C39" i="4" s="1"/>
  <c r="M11" i="3"/>
  <c r="F11" i="3" s="1"/>
  <c r="F35" i="4" s="1"/>
  <c r="M10" i="3"/>
  <c r="D10" i="3" s="1"/>
  <c r="D31" i="4" s="1"/>
  <c r="M9" i="3"/>
  <c r="F9" i="3" s="1"/>
  <c r="F27" i="4" s="1"/>
  <c r="C9" i="3"/>
  <c r="C27" i="4" s="1"/>
  <c r="M8" i="3"/>
  <c r="C8" i="3" s="1"/>
  <c r="C23" i="4" s="1"/>
  <c r="M7" i="3"/>
  <c r="F7" i="3" s="1"/>
  <c r="F19" i="4" s="1"/>
  <c r="M6" i="3"/>
  <c r="D6" i="3" s="1"/>
  <c r="D15" i="4" s="1"/>
  <c r="G6" i="3"/>
  <c r="G15" i="4" s="1"/>
  <c r="F6" i="3"/>
  <c r="F15" i="4" s="1"/>
  <c r="M5" i="3"/>
  <c r="F5" i="3" s="1"/>
  <c r="F11" i="4" s="1"/>
  <c r="G5" i="3"/>
  <c r="G11" i="4" s="1"/>
  <c r="M4" i="3"/>
  <c r="D4" i="3" s="1"/>
  <c r="D7" i="4" s="1"/>
  <c r="M23" i="2"/>
  <c r="F23" i="2" s="1"/>
  <c r="F82" i="4" s="1"/>
  <c r="G23" i="2"/>
  <c r="G82" i="4" s="1"/>
  <c r="M22" i="2"/>
  <c r="D22" i="2" s="1"/>
  <c r="D78" i="4" s="1"/>
  <c r="G22" i="2"/>
  <c r="G78" i="4" s="1"/>
  <c r="M21" i="2"/>
  <c r="G21" i="2" s="1"/>
  <c r="C21" i="2"/>
  <c r="C74" i="4" s="1"/>
  <c r="M20" i="2"/>
  <c r="E20" i="2" s="1"/>
  <c r="E70" i="4" s="1"/>
  <c r="M19" i="2"/>
  <c r="F19" i="2" s="1"/>
  <c r="F66" i="4" s="1"/>
  <c r="M18" i="2"/>
  <c r="D18" i="2" s="1"/>
  <c r="D62" i="4" s="1"/>
  <c r="G18" i="2"/>
  <c r="G62" i="4" s="1"/>
  <c r="M17" i="2"/>
  <c r="G17" i="2" s="1"/>
  <c r="G58" i="4" s="1"/>
  <c r="M16" i="2"/>
  <c r="E16" i="2" s="1"/>
  <c r="E54" i="4" s="1"/>
  <c r="M15" i="2"/>
  <c r="F15" i="2" s="1"/>
  <c r="F50" i="4" s="1"/>
  <c r="G15" i="2"/>
  <c r="G50" i="4" s="1"/>
  <c r="M14" i="2"/>
  <c r="D14" i="2" s="1"/>
  <c r="D46" i="4" s="1"/>
  <c r="G14" i="2"/>
  <c r="G46" i="4" s="1"/>
  <c r="F14" i="2"/>
  <c r="F46" i="4" s="1"/>
  <c r="C14" i="2"/>
  <c r="C46" i="4" s="1"/>
  <c r="M13" i="2"/>
  <c r="G13" i="2" s="1"/>
  <c r="G42" i="4" s="1"/>
  <c r="M12" i="2"/>
  <c r="E12" i="2" s="1"/>
  <c r="E38" i="4" s="1"/>
  <c r="M11" i="2"/>
  <c r="F11" i="2" s="1"/>
  <c r="F34" i="4" s="1"/>
  <c r="M10" i="2"/>
  <c r="D10" i="2" s="1"/>
  <c r="D30" i="4" s="1"/>
  <c r="M9" i="2"/>
  <c r="G9" i="2" s="1"/>
  <c r="G26" i="4" s="1"/>
  <c r="M8" i="2"/>
  <c r="E8" i="2" s="1"/>
  <c r="E22" i="4" s="1"/>
  <c r="F8" i="2"/>
  <c r="F22" i="4" s="1"/>
  <c r="D8" i="2"/>
  <c r="D22" i="4" s="1"/>
  <c r="M7" i="2"/>
  <c r="F7" i="2" s="1"/>
  <c r="F18" i="4" s="1"/>
  <c r="D7" i="2"/>
  <c r="D18" i="4" s="1"/>
  <c r="M6" i="2"/>
  <c r="D6" i="2" s="1"/>
  <c r="D14" i="4" s="1"/>
  <c r="G6" i="2"/>
  <c r="G14" i="4" s="1"/>
  <c r="C6" i="2"/>
  <c r="C14" i="4" s="1"/>
  <c r="M5" i="2"/>
  <c r="G5" i="2" s="1"/>
  <c r="G10" i="4" s="1"/>
  <c r="M4" i="2"/>
  <c r="E4" i="2" s="1"/>
  <c r="E6" i="4" s="1"/>
  <c r="D20" i="2" l="1"/>
  <c r="D70" i="4" s="1"/>
  <c r="D8" i="3"/>
  <c r="D23" i="4" s="1"/>
  <c r="C17" i="3"/>
  <c r="C59" i="4" s="1"/>
  <c r="E6" i="2"/>
  <c r="E14" i="4" s="1"/>
  <c r="F20" i="2"/>
  <c r="F70" i="4" s="1"/>
  <c r="F6" i="2"/>
  <c r="F14" i="4" s="1"/>
  <c r="D12" i="2"/>
  <c r="D38" i="4" s="1"/>
  <c r="E14" i="2"/>
  <c r="E46" i="4" s="1"/>
  <c r="D15" i="2"/>
  <c r="D50" i="4" s="1"/>
  <c r="C17" i="2"/>
  <c r="C58" i="4" s="1"/>
  <c r="G19" i="2"/>
  <c r="G66" i="4" s="1"/>
  <c r="G20" i="2"/>
  <c r="G70" i="4" s="1"/>
  <c r="F22" i="2"/>
  <c r="F78" i="4" s="1"/>
  <c r="E6" i="3"/>
  <c r="E15" i="4" s="1"/>
  <c r="G7" i="3"/>
  <c r="G19" i="4" s="1"/>
  <c r="F8" i="3"/>
  <c r="F23" i="4" s="1"/>
  <c r="E16" i="3"/>
  <c r="E55" i="4" s="1"/>
  <c r="G17" i="3"/>
  <c r="G59" i="4" s="1"/>
  <c r="F22" i="3"/>
  <c r="F79" i="4" s="1"/>
  <c r="C12" i="2"/>
  <c r="C38" i="4" s="1"/>
  <c r="E8" i="3"/>
  <c r="E23" i="4" s="1"/>
  <c r="D17" i="3"/>
  <c r="D59" i="4" s="1"/>
  <c r="G20" i="3"/>
  <c r="G71" i="4" s="1"/>
  <c r="E22" i="3"/>
  <c r="E79" i="4" s="1"/>
  <c r="G23" i="3"/>
  <c r="G83" i="4" s="1"/>
  <c r="C10" i="3"/>
  <c r="C31" i="4" s="1"/>
  <c r="D12" i="3"/>
  <c r="D39" i="4" s="1"/>
  <c r="C5" i="3"/>
  <c r="C11" i="4" s="1"/>
  <c r="G8" i="3"/>
  <c r="G23" i="4" s="1"/>
  <c r="F10" i="3"/>
  <c r="F31" i="4" s="1"/>
  <c r="E12" i="3"/>
  <c r="E39" i="4" s="1"/>
  <c r="C16" i="3"/>
  <c r="C55" i="4" s="1"/>
  <c r="C21" i="3"/>
  <c r="C75" i="4" s="1"/>
  <c r="E10" i="3"/>
  <c r="E31" i="4" s="1"/>
  <c r="D5" i="3"/>
  <c r="D11" i="4" s="1"/>
  <c r="C7" i="3"/>
  <c r="C19" i="4" s="1"/>
  <c r="G10" i="3"/>
  <c r="G31" i="4" s="1"/>
  <c r="D16" i="3"/>
  <c r="D55" i="4" s="1"/>
  <c r="D21" i="3"/>
  <c r="D75" i="4" s="1"/>
  <c r="C23" i="3"/>
  <c r="C83" i="4" s="1"/>
  <c r="D9" i="3"/>
  <c r="D27" i="4" s="1"/>
  <c r="C11" i="3"/>
  <c r="C35" i="4" s="1"/>
  <c r="F16" i="3"/>
  <c r="F55" i="4" s="1"/>
  <c r="E18" i="3"/>
  <c r="E63" i="4" s="1"/>
  <c r="C6" i="3"/>
  <c r="C15" i="4" s="1"/>
  <c r="G9" i="3"/>
  <c r="G27" i="4" s="1"/>
  <c r="G11" i="3"/>
  <c r="G35" i="4" s="1"/>
  <c r="C13" i="3"/>
  <c r="C43" i="4" s="1"/>
  <c r="F18" i="3"/>
  <c r="F63" i="4" s="1"/>
  <c r="C22" i="3"/>
  <c r="C79" i="4" s="1"/>
  <c r="G4" i="3"/>
  <c r="G7" i="4" s="1"/>
  <c r="C4" i="3"/>
  <c r="C7" i="4" s="1"/>
  <c r="E4" i="3"/>
  <c r="E7" i="4" s="1"/>
  <c r="F4" i="3"/>
  <c r="F7" i="4" s="1"/>
  <c r="D23" i="2"/>
  <c r="D82" i="4" s="1"/>
  <c r="C22" i="2"/>
  <c r="C78" i="4" s="1"/>
  <c r="E22" i="2"/>
  <c r="E78" i="4" s="1"/>
  <c r="C20" i="2"/>
  <c r="C70" i="4" s="1"/>
  <c r="D19" i="2"/>
  <c r="D66" i="4" s="1"/>
  <c r="C18" i="2"/>
  <c r="C62" i="4" s="1"/>
  <c r="E18" i="2"/>
  <c r="E62" i="4" s="1"/>
  <c r="F18" i="2"/>
  <c r="F62" i="4" s="1"/>
  <c r="C16" i="2"/>
  <c r="C54" i="4" s="1"/>
  <c r="D16" i="2"/>
  <c r="D54" i="4" s="1"/>
  <c r="F16" i="2"/>
  <c r="F54" i="4" s="1"/>
  <c r="G16" i="2"/>
  <c r="G54" i="4" s="1"/>
  <c r="F12" i="2"/>
  <c r="F38" i="4" s="1"/>
  <c r="G12" i="2"/>
  <c r="G38" i="4" s="1"/>
  <c r="D11" i="2"/>
  <c r="D34" i="4" s="1"/>
  <c r="G11" i="2"/>
  <c r="G34" i="4" s="1"/>
  <c r="E10" i="2"/>
  <c r="E30" i="4" s="1"/>
  <c r="F10" i="2"/>
  <c r="F30" i="4" s="1"/>
  <c r="C10" i="2"/>
  <c r="C30" i="4" s="1"/>
  <c r="G10" i="2"/>
  <c r="G30" i="4" s="1"/>
  <c r="G8" i="2"/>
  <c r="G22" i="4" s="1"/>
  <c r="C8" i="2"/>
  <c r="C22" i="4" s="1"/>
  <c r="G7" i="2"/>
  <c r="G18" i="4" s="1"/>
  <c r="C4" i="2"/>
  <c r="C6" i="4" s="1"/>
  <c r="D4" i="2"/>
  <c r="D6" i="4" s="1"/>
  <c r="F4" i="2"/>
  <c r="F6" i="4" s="1"/>
  <c r="G4" i="2"/>
  <c r="G6" i="4" s="1"/>
  <c r="E5" i="3"/>
  <c r="E11" i="4" s="1"/>
  <c r="E9" i="3"/>
  <c r="E27" i="4" s="1"/>
  <c r="E13" i="3"/>
  <c r="E43" i="4" s="1"/>
  <c r="E17" i="3"/>
  <c r="E59" i="4" s="1"/>
  <c r="E21" i="3"/>
  <c r="E75" i="4" s="1"/>
  <c r="D7" i="3"/>
  <c r="D19" i="4" s="1"/>
  <c r="D11" i="3"/>
  <c r="D35" i="4" s="1"/>
  <c r="D15" i="3"/>
  <c r="D51" i="4" s="1"/>
  <c r="D19" i="3"/>
  <c r="D67" i="4" s="1"/>
  <c r="D23" i="3"/>
  <c r="D83" i="4" s="1"/>
  <c r="E7" i="3"/>
  <c r="E19" i="4" s="1"/>
  <c r="E11" i="3"/>
  <c r="E35" i="4" s="1"/>
  <c r="E15" i="3"/>
  <c r="E51" i="4" s="1"/>
  <c r="E19" i="3"/>
  <c r="E67" i="4" s="1"/>
  <c r="E23" i="3"/>
  <c r="E83" i="4" s="1"/>
  <c r="C5" i="2"/>
  <c r="C10" i="4" s="1"/>
  <c r="C13" i="2"/>
  <c r="C42" i="4" s="1"/>
  <c r="D5" i="2"/>
  <c r="D10" i="4" s="1"/>
  <c r="D17" i="2"/>
  <c r="D58" i="4" s="1"/>
  <c r="E5" i="2"/>
  <c r="E10" i="4" s="1"/>
  <c r="E13" i="2"/>
  <c r="E42" i="4" s="1"/>
  <c r="E21" i="2"/>
  <c r="E74" i="4" s="1"/>
  <c r="F9" i="2"/>
  <c r="F26" i="4" s="1"/>
  <c r="F17" i="2"/>
  <c r="F58" i="4" s="1"/>
  <c r="F21" i="2"/>
  <c r="F74" i="4" s="1"/>
  <c r="C9" i="2"/>
  <c r="C26" i="4" s="1"/>
  <c r="D9" i="2"/>
  <c r="D26" i="4" s="1"/>
  <c r="D13" i="2"/>
  <c r="D42" i="4" s="1"/>
  <c r="D21" i="2"/>
  <c r="D74" i="4" s="1"/>
  <c r="E9" i="2"/>
  <c r="E26" i="4" s="1"/>
  <c r="E17" i="2"/>
  <c r="E58" i="4" s="1"/>
  <c r="F5" i="2"/>
  <c r="F10" i="4" s="1"/>
  <c r="F13" i="2"/>
  <c r="F42" i="4" s="1"/>
  <c r="C7" i="2"/>
  <c r="C18" i="4" s="1"/>
  <c r="C11" i="2"/>
  <c r="C34" i="4" s="1"/>
  <c r="C15" i="2"/>
  <c r="C50" i="4" s="1"/>
  <c r="C19" i="2"/>
  <c r="C66" i="4" s="1"/>
  <c r="C23" i="2"/>
  <c r="C82" i="4" s="1"/>
  <c r="E7" i="2"/>
  <c r="E18" i="4" s="1"/>
  <c r="E11" i="2"/>
  <c r="E34" i="4" s="1"/>
  <c r="E15" i="2"/>
  <c r="E50" i="4" s="1"/>
  <c r="E19" i="2"/>
  <c r="E66" i="4" s="1"/>
  <c r="E23" i="2"/>
  <c r="E82" i="4" s="1"/>
  <c r="F5" i="1"/>
  <c r="F9" i="4" s="1"/>
  <c r="G5" i="1"/>
  <c r="G9" i="4" s="1"/>
  <c r="G7" i="1"/>
  <c r="G17" i="4" s="1"/>
  <c r="E11" i="1"/>
  <c r="E33" i="4" s="1"/>
  <c r="D13" i="1"/>
  <c r="D41" i="4" s="1"/>
  <c r="E13" i="1"/>
  <c r="E41" i="4" s="1"/>
  <c r="D15" i="1"/>
  <c r="D49" i="4" s="1"/>
  <c r="G17" i="1"/>
  <c r="G57" i="4" s="1"/>
  <c r="C21" i="1"/>
  <c r="C73" i="4" s="1"/>
  <c r="F21" i="1"/>
  <c r="F73" i="4" s="1"/>
  <c r="G21" i="1"/>
  <c r="G73" i="4" s="1"/>
  <c r="G23" i="1"/>
  <c r="G81" i="4" s="1"/>
  <c r="M5" i="1"/>
  <c r="E5" i="1" s="1"/>
  <c r="E9" i="4" s="1"/>
  <c r="M6" i="1"/>
  <c r="G6" i="1" s="1"/>
  <c r="G13" i="4" s="1"/>
  <c r="M7" i="1"/>
  <c r="F7" i="1" s="1"/>
  <c r="F17" i="4" s="1"/>
  <c r="M8" i="1"/>
  <c r="E8" i="1" s="1"/>
  <c r="E21" i="4" s="1"/>
  <c r="M9" i="1"/>
  <c r="C9" i="1" s="1"/>
  <c r="C25" i="4" s="1"/>
  <c r="M10" i="1"/>
  <c r="C10" i="1" s="1"/>
  <c r="C29" i="4" s="1"/>
  <c r="M11" i="1"/>
  <c r="F11" i="1" s="1"/>
  <c r="F33" i="4" s="1"/>
  <c r="M12" i="1"/>
  <c r="C12" i="1" s="1"/>
  <c r="C37" i="4" s="1"/>
  <c r="M13" i="1"/>
  <c r="F13" i="1" s="1"/>
  <c r="F41" i="4" s="1"/>
  <c r="M14" i="1"/>
  <c r="G14" i="1" s="1"/>
  <c r="G45" i="4" s="1"/>
  <c r="M15" i="1"/>
  <c r="F15" i="1" s="1"/>
  <c r="F49" i="4" s="1"/>
  <c r="M16" i="1"/>
  <c r="E16" i="1" s="1"/>
  <c r="E53" i="4" s="1"/>
  <c r="M17" i="1"/>
  <c r="C17" i="1" s="1"/>
  <c r="C57" i="4" s="1"/>
  <c r="M18" i="1"/>
  <c r="C18" i="1" s="1"/>
  <c r="C61" i="4" s="1"/>
  <c r="M19" i="1"/>
  <c r="F19" i="1" s="1"/>
  <c r="F65" i="4" s="1"/>
  <c r="M20" i="1"/>
  <c r="C20" i="1" s="1"/>
  <c r="C69" i="4" s="1"/>
  <c r="M21" i="1"/>
  <c r="D21" i="1" s="1"/>
  <c r="D73" i="4" s="1"/>
  <c r="M22" i="1"/>
  <c r="G22" i="1" s="1"/>
  <c r="G77" i="4" s="1"/>
  <c r="M23" i="1"/>
  <c r="F23" i="1" s="1"/>
  <c r="F81" i="4" s="1"/>
  <c r="M4" i="1"/>
  <c r="D4" i="1" s="1"/>
  <c r="D5" i="4" s="1"/>
  <c r="G19" i="1" l="1"/>
  <c r="G65" i="4" s="1"/>
  <c r="D16" i="1"/>
  <c r="D53" i="4" s="1"/>
  <c r="C15" i="1"/>
  <c r="C49" i="4" s="1"/>
  <c r="C11" i="1"/>
  <c r="C33" i="4" s="1"/>
  <c r="E7" i="1"/>
  <c r="E17" i="4" s="1"/>
  <c r="D23" i="1"/>
  <c r="D81" i="4" s="1"/>
  <c r="E21" i="1"/>
  <c r="E73" i="4" s="1"/>
  <c r="E19" i="1"/>
  <c r="E65" i="4" s="1"/>
  <c r="G15" i="1"/>
  <c r="G49" i="4" s="1"/>
  <c r="G13" i="1"/>
  <c r="G41" i="4" s="1"/>
  <c r="C13" i="1"/>
  <c r="C41" i="4" s="1"/>
  <c r="G9" i="1"/>
  <c r="G25" i="4" s="1"/>
  <c r="D7" i="1"/>
  <c r="D17" i="4" s="1"/>
  <c r="D5" i="1"/>
  <c r="D9" i="4" s="1"/>
  <c r="E23" i="1"/>
  <c r="E81" i="4" s="1"/>
  <c r="C23" i="1"/>
  <c r="C81" i="4" s="1"/>
  <c r="C19" i="1"/>
  <c r="C65" i="4" s="1"/>
  <c r="E15" i="1"/>
  <c r="E49" i="4" s="1"/>
  <c r="G11" i="1"/>
  <c r="G33" i="4" s="1"/>
  <c r="D8" i="1"/>
  <c r="D21" i="4" s="1"/>
  <c r="C7" i="1"/>
  <c r="C17" i="4" s="1"/>
  <c r="C5" i="1"/>
  <c r="C9" i="4" s="1"/>
  <c r="F22" i="1"/>
  <c r="F77" i="4" s="1"/>
  <c r="F14" i="1"/>
  <c r="F45" i="4" s="1"/>
  <c r="F6" i="1"/>
  <c r="F13" i="4" s="1"/>
  <c r="E22" i="1"/>
  <c r="E77" i="4" s="1"/>
  <c r="G20" i="1"/>
  <c r="G69" i="4" s="1"/>
  <c r="D19" i="1"/>
  <c r="D65" i="4" s="1"/>
  <c r="F17" i="1"/>
  <c r="F57" i="4" s="1"/>
  <c r="C16" i="1"/>
  <c r="C53" i="4" s="1"/>
  <c r="E14" i="1"/>
  <c r="E45" i="4" s="1"/>
  <c r="G12" i="1"/>
  <c r="G37" i="4" s="1"/>
  <c r="D11" i="1"/>
  <c r="D33" i="4" s="1"/>
  <c r="F9" i="1"/>
  <c r="F25" i="4" s="1"/>
  <c r="C8" i="1"/>
  <c r="C21" i="4" s="1"/>
  <c r="E6" i="1"/>
  <c r="E13" i="4" s="1"/>
  <c r="D22" i="1"/>
  <c r="D77" i="4" s="1"/>
  <c r="F20" i="1"/>
  <c r="F69" i="4" s="1"/>
  <c r="E17" i="1"/>
  <c r="E57" i="4" s="1"/>
  <c r="F12" i="1"/>
  <c r="F37" i="4" s="1"/>
  <c r="E9" i="1"/>
  <c r="E25" i="4" s="1"/>
  <c r="D6" i="1"/>
  <c r="D13" i="4" s="1"/>
  <c r="D14" i="1"/>
  <c r="D45" i="4" s="1"/>
  <c r="C22" i="1"/>
  <c r="C77" i="4" s="1"/>
  <c r="E20" i="1"/>
  <c r="E69" i="4" s="1"/>
  <c r="G18" i="1"/>
  <c r="G61" i="4" s="1"/>
  <c r="D17" i="1"/>
  <c r="D57" i="4" s="1"/>
  <c r="C14" i="1"/>
  <c r="C45" i="4" s="1"/>
  <c r="E12" i="1"/>
  <c r="E37" i="4" s="1"/>
  <c r="G10" i="1"/>
  <c r="G29" i="4" s="1"/>
  <c r="D9" i="1"/>
  <c r="D25" i="4" s="1"/>
  <c r="C6" i="1"/>
  <c r="C13" i="4" s="1"/>
  <c r="D20" i="1"/>
  <c r="D69" i="4" s="1"/>
  <c r="F18" i="1"/>
  <c r="F61" i="4" s="1"/>
  <c r="D12" i="1"/>
  <c r="D37" i="4" s="1"/>
  <c r="F10" i="1"/>
  <c r="F29" i="4" s="1"/>
  <c r="E18" i="1"/>
  <c r="E61" i="4" s="1"/>
  <c r="G16" i="1"/>
  <c r="G53" i="4" s="1"/>
  <c r="E10" i="1"/>
  <c r="E29" i="4" s="1"/>
  <c r="G8" i="1"/>
  <c r="G21" i="4" s="1"/>
  <c r="D18" i="1"/>
  <c r="D61" i="4" s="1"/>
  <c r="F16" i="1"/>
  <c r="F53" i="4" s="1"/>
  <c r="D10" i="1"/>
  <c r="D29" i="4" s="1"/>
  <c r="F8" i="1"/>
  <c r="F21" i="4" s="1"/>
  <c r="E4" i="1"/>
  <c r="E5" i="4" s="1"/>
  <c r="C4" i="1"/>
  <c r="C5" i="4" s="1"/>
  <c r="F4" i="1"/>
  <c r="F5" i="4" s="1"/>
  <c r="G4" i="1"/>
  <c r="G5" i="4" s="1"/>
</calcChain>
</file>

<file path=xl/sharedStrings.xml><?xml version="1.0" encoding="utf-8"?>
<sst xmlns="http://schemas.openxmlformats.org/spreadsheetml/2006/main" count="95" uniqueCount="36">
  <si>
    <t>設問</t>
    <rPh sb="0" eb="2">
      <t>セツモン</t>
    </rPh>
    <phoneticPr fontId="1"/>
  </si>
  <si>
    <t>評価（%）</t>
    <rPh sb="0" eb="2">
      <t>ヒョウカ</t>
    </rPh>
    <phoneticPr fontId="1"/>
  </si>
  <si>
    <t>評価（人）</t>
    <rPh sb="0" eb="2">
      <t>ヒョウカ</t>
    </rPh>
    <rPh sb="3" eb="4">
      <t>ニン</t>
    </rPh>
    <phoneticPr fontId="1"/>
  </si>
  <si>
    <t>No</t>
    <phoneticPr fontId="1"/>
  </si>
  <si>
    <t>学校評価アンケート設問内容（１）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</si>
  <si>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学校評価アンケート設問内容（２）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</si>
  <si>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学校評価アンケート設問内容（３）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</si>
  <si>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学校評価アンケート設問内容（４）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</si>
  <si>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学校評価アンケート設問内容（５）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</si>
  <si>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学校評価アンケート設問内容（６）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</si>
  <si>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学校評価アンケート設問内容（７）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</si>
  <si>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学校評価アンケート設問内容（８）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</si>
  <si>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学校評価アンケート設問内容（９）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</si>
  <si>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学校評価アンケート設問内容（１０）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</si>
  <si>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学校評価アンケート設問内容（１１）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</si>
  <si>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学校評価アンケート設問内容（１２）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</si>
  <si>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学校評価アンケート設問内容（１３）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</si>
  <si>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学校評価アンケート設問内容（１４）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</si>
  <si>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学校評価アンケート設問内容（１５）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</si>
  <si>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学校評価アンケート設問内容（１６）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</si>
  <si>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学校評価アンケート設問内容（１７）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</si>
  <si>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学校評価アンケート設問内容（１８）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</si>
  <si>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学校評価アンケート設問内容（１９）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</si>
  <si>
    <t>計</t>
    <rPh sb="0" eb="1">
      <t>ケイ</t>
    </rPh>
    <phoneticPr fontId="1"/>
  </si>
  <si>
    <t>R元</t>
    <rPh sb="1" eb="2">
      <t>モト</t>
    </rPh>
    <phoneticPr fontId="1"/>
  </si>
  <si>
    <t>H30</t>
    <phoneticPr fontId="1"/>
  </si>
  <si>
    <t>H29</t>
    <phoneticPr fontId="1"/>
  </si>
  <si>
    <t>データ入力エリア</t>
    <rPh sb="3" eb="5">
      <t>ニュウリョク</t>
    </rPh>
    <phoneticPr fontId="1"/>
  </si>
  <si>
    <t>↓</t>
    <phoneticPr fontId="1"/>
  </si>
  <si>
    <t>自動計算エリア</t>
    <rPh sb="0" eb="2">
      <t>ジドウ</t>
    </rPh>
    <rPh sb="2" eb="4">
      <t>ケイサン</t>
    </rPh>
    <phoneticPr fontId="1"/>
  </si>
  <si>
    <t>今年度</t>
    <rPh sb="0" eb="3">
      <t>コンネンド</t>
    </rPh>
    <phoneticPr fontId="1"/>
  </si>
  <si>
    <t>昨年度</t>
    <rPh sb="0" eb="3">
      <t>サクネンド</t>
    </rPh>
    <phoneticPr fontId="1"/>
  </si>
  <si>
    <t>「今年度」「昨年度」「一昨年度」のシートの内容が反映されます</t>
    <rPh sb="1" eb="4">
      <t>コンネンド</t>
    </rPh>
    <rPh sb="6" eb="9">
      <t>サクネンド</t>
    </rPh>
    <rPh sb="11" eb="14">
      <t>イッサクネン</t>
    </rPh>
    <rPh sb="14" eb="15">
      <t>ド</t>
    </rPh>
    <rPh sb="21" eb="23">
      <t>ナイヨウ</t>
    </rPh>
    <rPh sb="24" eb="26">
      <t>ハンエイ</t>
    </rPh>
    <phoneticPr fontId="1"/>
  </si>
  <si>
    <t>一昨年度</t>
    <rPh sb="0" eb="3">
      <t>イッサクネン</t>
    </rPh>
    <rPh sb="3" eb="4">
      <t>ド</t>
    </rPh>
    <phoneticPr fontId="1"/>
  </si>
  <si>
    <t>表、グラフの中の「R元」などは下記で設定してください。</t>
    <rPh sb="0" eb="1">
      <t>ヒョウ</t>
    </rPh>
    <rPh sb="6" eb="7">
      <t>ナカ</t>
    </rPh>
    <rPh sb="10" eb="11">
      <t>ゲン</t>
    </rPh>
    <rPh sb="15" eb="17">
      <t>カキ</t>
    </rPh>
    <rPh sb="18" eb="20">
      <t>セッテイ</t>
    </rPh>
    <phoneticPr fontId="1"/>
  </si>
  <si>
    <t>学校評価アンケート設問内容（２０）</t>
    <rPh sb="0" eb="2">
      <t>ガッコウ</t>
    </rPh>
    <rPh sb="2" eb="4">
      <t>ヒョウカ</t>
    </rPh>
    <rPh sb="9" eb="11">
      <t>セツモン</t>
    </rPh>
    <rPh sb="11" eb="13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</si>
</sst>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thin">
        <color theme="3"/>
      </right>
      <top style="hair">
        <color theme="3"/>
      </top>
      <bottom/>
      <diagonal/>
    </border>
    <border>
      <left style="thin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thin">
        <color theme="3"/>
      </right>
      <top/>
      <bottom style="hair">
        <color theme="3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そう思う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今年度!$B$4:$B$23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今年度!$C$4:$C$23</c:f>
              <c:numCache>
                <c:formatCode>0.0%</c:formatCode>
                <c:ptCount val="20"/>
                <c:pt idx="0">
                  <c:v>0.27272727272727271</c:v>
                </c:pt>
                <c:pt idx="1">
                  <c:v>0.27272727272727271</c:v>
                </c:pt>
                <c:pt idx="2">
                  <c:v>0.27272727272727271</c:v>
                </c:pt>
                <c:pt idx="3">
                  <c:v>0.27272727272727271</c:v>
                </c:pt>
                <c:pt idx="4">
                  <c:v>0.27272727272727271</c:v>
                </c:pt>
                <c:pt idx="5">
                  <c:v>0.27272727272727271</c:v>
                </c:pt>
                <c:pt idx="6">
                  <c:v>0.27272727272727271</c:v>
                </c:pt>
                <c:pt idx="7">
                  <c:v>0.27272727272727271</c:v>
                </c:pt>
                <c:pt idx="8">
                  <c:v>0.27272727272727271</c:v>
                </c:pt>
                <c:pt idx="9">
                  <c:v>0.27272727272727271</c:v>
                </c:pt>
                <c:pt idx="10">
                  <c:v>0.27272727272727271</c:v>
                </c:pt>
                <c:pt idx="11">
                  <c:v>0.27272727272727271</c:v>
                </c:pt>
                <c:pt idx="12">
                  <c:v>0.27272727272727271</c:v>
                </c:pt>
                <c:pt idx="13">
                  <c:v>0.27272727272727271</c:v>
                </c:pt>
                <c:pt idx="14">
                  <c:v>0.27272727272727271</c:v>
                </c:pt>
                <c:pt idx="15">
                  <c:v>0.27272727272727271</c:v>
                </c:pt>
                <c:pt idx="16">
                  <c:v>0.27272727272727271</c:v>
                </c:pt>
                <c:pt idx="17">
                  <c:v>0.27272727272727271</c:v>
                </c:pt>
                <c:pt idx="18">
                  <c:v>0.27272727272727271</c:v>
                </c:pt>
                <c:pt idx="19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E-45E7-88B4-03A5AB144D2F}"/>
            </c:ext>
          </c:extLst>
        </c:ser>
        <c:ser>
          <c:idx val="1"/>
          <c:order val="1"/>
          <c:tx>
            <c:v>ややそう思う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今年度!$B$4:$B$23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今年度!$D$4:$D$23</c:f>
              <c:numCache>
                <c:formatCode>0.0%</c:formatCode>
                <c:ptCount val="20"/>
                <c:pt idx="0">
                  <c:v>0.18181818181818182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0.18181818181818182</c:v>
                </c:pt>
                <c:pt idx="4">
                  <c:v>0.18181818181818182</c:v>
                </c:pt>
                <c:pt idx="5">
                  <c:v>0.18181818181818182</c:v>
                </c:pt>
                <c:pt idx="6">
                  <c:v>0.18181818181818182</c:v>
                </c:pt>
                <c:pt idx="7">
                  <c:v>0.18181818181818182</c:v>
                </c:pt>
                <c:pt idx="8">
                  <c:v>0.18181818181818182</c:v>
                </c:pt>
                <c:pt idx="9">
                  <c:v>0.18181818181818182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0.18181818181818182</c:v>
                </c:pt>
                <c:pt idx="13">
                  <c:v>0.18181818181818182</c:v>
                </c:pt>
                <c:pt idx="14">
                  <c:v>0.18181818181818182</c:v>
                </c:pt>
                <c:pt idx="15">
                  <c:v>0.18181818181818182</c:v>
                </c:pt>
                <c:pt idx="16">
                  <c:v>0.18181818181818182</c:v>
                </c:pt>
                <c:pt idx="17">
                  <c:v>0.18181818181818182</c:v>
                </c:pt>
                <c:pt idx="18">
                  <c:v>0.18181818181818182</c:v>
                </c:pt>
                <c:pt idx="19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E-45E7-88B4-03A5AB144D2F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今年度!$B$4:$B$23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今年度!$E$4:$E$23</c:f>
              <c:numCache>
                <c:formatCode>0.0%</c:formatCode>
                <c:ptCount val="20"/>
                <c:pt idx="0">
                  <c:v>9.0909090909090912E-2</c:v>
                </c:pt>
                <c:pt idx="1">
                  <c:v>9.0909090909090912E-2</c:v>
                </c:pt>
                <c:pt idx="2">
                  <c:v>9.0909090909090912E-2</c:v>
                </c:pt>
                <c:pt idx="3">
                  <c:v>9.0909090909090912E-2</c:v>
                </c:pt>
                <c:pt idx="4">
                  <c:v>9.0909090909090912E-2</c:v>
                </c:pt>
                <c:pt idx="5">
                  <c:v>9.0909090909090912E-2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9.0909090909090912E-2</c:v>
                </c:pt>
                <c:pt idx="10">
                  <c:v>9.0909090909090912E-2</c:v>
                </c:pt>
                <c:pt idx="11">
                  <c:v>9.0909090909090912E-2</c:v>
                </c:pt>
                <c:pt idx="12">
                  <c:v>9.0909090909090912E-2</c:v>
                </c:pt>
                <c:pt idx="13">
                  <c:v>9.0909090909090912E-2</c:v>
                </c:pt>
                <c:pt idx="14">
                  <c:v>9.0909090909090912E-2</c:v>
                </c:pt>
                <c:pt idx="15">
                  <c:v>9.0909090909090912E-2</c:v>
                </c:pt>
                <c:pt idx="16">
                  <c:v>9.0909090909090912E-2</c:v>
                </c:pt>
                <c:pt idx="17">
                  <c:v>9.0909090909090912E-2</c:v>
                </c:pt>
                <c:pt idx="18">
                  <c:v>9.0909090909090912E-2</c:v>
                </c:pt>
                <c:pt idx="19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8E-45E7-88B4-03A5AB144D2F}"/>
            </c:ext>
          </c:extLst>
        </c:ser>
        <c:ser>
          <c:idx val="3"/>
          <c:order val="3"/>
          <c:tx>
            <c:v>そう思わない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今年度!$B$4:$B$23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今年度!$F$4:$F$23</c:f>
              <c:numCache>
                <c:formatCode>0.0%</c:formatCode>
                <c:ptCount val="20"/>
                <c:pt idx="0">
                  <c:v>0.18181818181818182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0.18181818181818182</c:v>
                </c:pt>
                <c:pt idx="4">
                  <c:v>0.18181818181818182</c:v>
                </c:pt>
                <c:pt idx="5">
                  <c:v>0.18181818181818182</c:v>
                </c:pt>
                <c:pt idx="6">
                  <c:v>0.18181818181818182</c:v>
                </c:pt>
                <c:pt idx="7">
                  <c:v>0.18181818181818182</c:v>
                </c:pt>
                <c:pt idx="8">
                  <c:v>0.18181818181818182</c:v>
                </c:pt>
                <c:pt idx="9">
                  <c:v>0.18181818181818182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0.18181818181818182</c:v>
                </c:pt>
                <c:pt idx="13">
                  <c:v>0.18181818181818182</c:v>
                </c:pt>
                <c:pt idx="14">
                  <c:v>0.18181818181818182</c:v>
                </c:pt>
                <c:pt idx="15">
                  <c:v>0.18181818181818182</c:v>
                </c:pt>
                <c:pt idx="16">
                  <c:v>0.18181818181818182</c:v>
                </c:pt>
                <c:pt idx="17">
                  <c:v>0.18181818181818182</c:v>
                </c:pt>
                <c:pt idx="18">
                  <c:v>0.18181818181818182</c:v>
                </c:pt>
                <c:pt idx="19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8E-45E7-88B4-03A5AB144D2F}"/>
            </c:ext>
          </c:extLst>
        </c:ser>
        <c:ser>
          <c:idx val="4"/>
          <c:order val="4"/>
          <c:tx>
            <c:v>わからない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今年度!$B$4:$B$23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今年度!$G$4:$G$23</c:f>
              <c:numCache>
                <c:formatCode>0.0%</c:formatCode>
                <c:ptCount val="20"/>
                <c:pt idx="0">
                  <c:v>0.27272727272727271</c:v>
                </c:pt>
                <c:pt idx="1">
                  <c:v>0.27272727272727271</c:v>
                </c:pt>
                <c:pt idx="2">
                  <c:v>0.27272727272727271</c:v>
                </c:pt>
                <c:pt idx="3">
                  <c:v>0.27272727272727271</c:v>
                </c:pt>
                <c:pt idx="4">
                  <c:v>0.27272727272727271</c:v>
                </c:pt>
                <c:pt idx="5">
                  <c:v>0.27272727272727271</c:v>
                </c:pt>
                <c:pt idx="6">
                  <c:v>0.27272727272727271</c:v>
                </c:pt>
                <c:pt idx="7">
                  <c:v>0.27272727272727271</c:v>
                </c:pt>
                <c:pt idx="8">
                  <c:v>0.27272727272727271</c:v>
                </c:pt>
                <c:pt idx="9">
                  <c:v>0.27272727272727271</c:v>
                </c:pt>
                <c:pt idx="10">
                  <c:v>0.27272727272727271</c:v>
                </c:pt>
                <c:pt idx="11">
                  <c:v>0.27272727272727271</c:v>
                </c:pt>
                <c:pt idx="12">
                  <c:v>0.27272727272727271</c:v>
                </c:pt>
                <c:pt idx="13">
                  <c:v>0.27272727272727271</c:v>
                </c:pt>
                <c:pt idx="14">
                  <c:v>0.27272727272727271</c:v>
                </c:pt>
                <c:pt idx="15">
                  <c:v>0.27272727272727271</c:v>
                </c:pt>
                <c:pt idx="16">
                  <c:v>0.27272727272727271</c:v>
                </c:pt>
                <c:pt idx="17">
                  <c:v>0.27272727272727271</c:v>
                </c:pt>
                <c:pt idx="18">
                  <c:v>0.27272727272727271</c:v>
                </c:pt>
                <c:pt idx="19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8E-45E7-88B4-03A5AB144D2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4297352"/>
        <c:axId val="214299704"/>
      </c:barChart>
      <c:catAx>
        <c:axId val="214297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299704"/>
        <c:crosses val="autoZero"/>
        <c:auto val="1"/>
        <c:lblAlgn val="ctr"/>
        <c:lblOffset val="100"/>
        <c:noMultiLvlLbl val="0"/>
      </c:catAx>
      <c:valAx>
        <c:axId val="21429970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2973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そう思う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昨年度!$B$4:$B$23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昨年度!$C$4:$C$23</c:f>
              <c:numCache>
                <c:formatCode>0.0%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8-4D83-8022-BEC5D51A5FF1}"/>
            </c:ext>
          </c:extLst>
        </c:ser>
        <c:ser>
          <c:idx val="1"/>
          <c:order val="1"/>
          <c:tx>
            <c:v>ややそう思う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昨年度!$B$4:$B$23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昨年度!$D$4:$D$23</c:f>
              <c:numCache>
                <c:formatCode>0.0%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8-4D83-8022-BEC5D51A5FF1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昨年度!$B$4:$B$23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昨年度!$E$4:$E$23</c:f>
              <c:numCache>
                <c:formatCode>0.0%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D8-4D83-8022-BEC5D51A5FF1}"/>
            </c:ext>
          </c:extLst>
        </c:ser>
        <c:ser>
          <c:idx val="3"/>
          <c:order val="3"/>
          <c:tx>
            <c:v>そう思わない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昨年度!$B$4:$B$23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昨年度!$F$4:$F$23</c:f>
              <c:numCache>
                <c:formatCode>0.0%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D8-4D83-8022-BEC5D51A5FF1}"/>
            </c:ext>
          </c:extLst>
        </c:ser>
        <c:ser>
          <c:idx val="4"/>
          <c:order val="4"/>
          <c:tx>
            <c:v>わからない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昨年度!$B$4:$B$23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昨年度!$G$4:$G$23</c:f>
              <c:numCache>
                <c:formatCode>0.0%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D8-4D83-8022-BEC5D51A5F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4298920"/>
        <c:axId val="214295392"/>
      </c:barChart>
      <c:catAx>
        <c:axId val="214298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295392"/>
        <c:crosses val="autoZero"/>
        <c:auto val="1"/>
        <c:lblAlgn val="ctr"/>
        <c:lblOffset val="100"/>
        <c:noMultiLvlLbl val="0"/>
      </c:catAx>
      <c:valAx>
        <c:axId val="21429539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2989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そう思う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一昨年度!$B$4:$B$23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一昨年度!$C$4:$C$23</c:f>
              <c:numCache>
                <c:formatCode>0.0%</c:formatCode>
                <c:ptCount val="20"/>
                <c:pt idx="0">
                  <c:v>0.33333333333333331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0.33333333333333331</c:v>
                </c:pt>
                <c:pt idx="9">
                  <c:v>0.33333333333333331</c:v>
                </c:pt>
                <c:pt idx="10">
                  <c:v>0.33333333333333331</c:v>
                </c:pt>
                <c:pt idx="11">
                  <c:v>0.33333333333333331</c:v>
                </c:pt>
                <c:pt idx="12">
                  <c:v>0.33333333333333331</c:v>
                </c:pt>
                <c:pt idx="13">
                  <c:v>0.33333333333333331</c:v>
                </c:pt>
                <c:pt idx="14">
                  <c:v>0.33333333333333331</c:v>
                </c:pt>
                <c:pt idx="15">
                  <c:v>0.33333333333333331</c:v>
                </c:pt>
                <c:pt idx="16">
                  <c:v>0.33333333333333331</c:v>
                </c:pt>
                <c:pt idx="17">
                  <c:v>0.33333333333333331</c:v>
                </c:pt>
                <c:pt idx="18">
                  <c:v>0.33333333333333331</c:v>
                </c:pt>
                <c:pt idx="19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B39-A5C8-6F80383928F1}"/>
            </c:ext>
          </c:extLst>
        </c:ser>
        <c:ser>
          <c:idx val="1"/>
          <c:order val="1"/>
          <c:tx>
            <c:v>ややそう思う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一昨年度!$B$4:$B$23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一昨年度!$D$4:$D$23</c:f>
              <c:numCache>
                <c:formatCode>0.0%</c:formatCode>
                <c:ptCount val="20"/>
                <c:pt idx="0">
                  <c:v>0.26666666666666666</c:v>
                </c:pt>
                <c:pt idx="1">
                  <c:v>0.26666666666666666</c:v>
                </c:pt>
                <c:pt idx="2">
                  <c:v>0.26666666666666666</c:v>
                </c:pt>
                <c:pt idx="3">
                  <c:v>0.26666666666666666</c:v>
                </c:pt>
                <c:pt idx="4">
                  <c:v>0.26666666666666666</c:v>
                </c:pt>
                <c:pt idx="5">
                  <c:v>0.26666666666666666</c:v>
                </c:pt>
                <c:pt idx="6">
                  <c:v>0.26666666666666666</c:v>
                </c:pt>
                <c:pt idx="7">
                  <c:v>0.26666666666666666</c:v>
                </c:pt>
                <c:pt idx="8">
                  <c:v>0.26666666666666666</c:v>
                </c:pt>
                <c:pt idx="9">
                  <c:v>0.26666666666666666</c:v>
                </c:pt>
                <c:pt idx="10">
                  <c:v>0.26666666666666666</c:v>
                </c:pt>
                <c:pt idx="11">
                  <c:v>0.26666666666666666</c:v>
                </c:pt>
                <c:pt idx="12">
                  <c:v>0.26666666666666666</c:v>
                </c:pt>
                <c:pt idx="13">
                  <c:v>0.26666666666666666</c:v>
                </c:pt>
                <c:pt idx="14">
                  <c:v>0.26666666666666666</c:v>
                </c:pt>
                <c:pt idx="15">
                  <c:v>0.26666666666666666</c:v>
                </c:pt>
                <c:pt idx="16">
                  <c:v>0.26666666666666666</c:v>
                </c:pt>
                <c:pt idx="17">
                  <c:v>0.26666666666666666</c:v>
                </c:pt>
                <c:pt idx="18">
                  <c:v>0.26666666666666666</c:v>
                </c:pt>
                <c:pt idx="19">
                  <c:v>0.26666666666666666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7D-4B39-A5C8-6F80383928F1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一昨年度!$B$4:$B$23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一昨年度!$E$4:$E$23</c:f>
              <c:numCache>
                <c:formatCode>0.0%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D-4B39-A5C8-6F80383928F1}"/>
            </c:ext>
          </c:extLst>
        </c:ser>
        <c:ser>
          <c:idx val="3"/>
          <c:order val="3"/>
          <c:tx>
            <c:v>そう思わない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一昨年度!$B$4:$B$23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一昨年度!$F$4:$F$23</c:f>
              <c:numCache>
                <c:formatCode>0.0%</c:formatCode>
                <c:ptCount val="20"/>
                <c:pt idx="0">
                  <c:v>0.13333333333333333</c:v>
                </c:pt>
                <c:pt idx="1">
                  <c:v>0.13333333333333333</c:v>
                </c:pt>
                <c:pt idx="2">
                  <c:v>0.13333333333333333</c:v>
                </c:pt>
                <c:pt idx="3">
                  <c:v>0.13333333333333333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0.13333333333333333</c:v>
                </c:pt>
                <c:pt idx="7">
                  <c:v>0.13333333333333333</c:v>
                </c:pt>
                <c:pt idx="8">
                  <c:v>0.13333333333333333</c:v>
                </c:pt>
                <c:pt idx="9">
                  <c:v>0.13333333333333333</c:v>
                </c:pt>
                <c:pt idx="10">
                  <c:v>0.13333333333333333</c:v>
                </c:pt>
                <c:pt idx="11">
                  <c:v>0.13333333333333333</c:v>
                </c:pt>
                <c:pt idx="12">
                  <c:v>0.13333333333333333</c:v>
                </c:pt>
                <c:pt idx="13">
                  <c:v>0.13333333333333333</c:v>
                </c:pt>
                <c:pt idx="14">
                  <c:v>0.13333333333333333</c:v>
                </c:pt>
                <c:pt idx="15">
                  <c:v>0.13333333333333333</c:v>
                </c:pt>
                <c:pt idx="16">
                  <c:v>0.13333333333333333</c:v>
                </c:pt>
                <c:pt idx="17">
                  <c:v>0.13333333333333333</c:v>
                </c:pt>
                <c:pt idx="18">
                  <c:v>0.13333333333333333</c:v>
                </c:pt>
                <c:pt idx="19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7D-4B39-A5C8-6F80383928F1}"/>
            </c:ext>
          </c:extLst>
        </c:ser>
        <c:ser>
          <c:idx val="4"/>
          <c:order val="4"/>
          <c:tx>
            <c:v>わからない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一昨年度!$B$4:$B$23</c:f>
              <c:strCache>
                <c:ptCount val="20"/>
                <c:pt idx="0">
                  <c:v>学校評価アンケート設問内容（１）</c:v>
                </c:pt>
                <c:pt idx="1">
                  <c:v>学校評価アンケート設問内容（２）</c:v>
                </c:pt>
                <c:pt idx="2">
                  <c:v>学校評価アンケート設問内容（３）</c:v>
                </c:pt>
                <c:pt idx="3">
                  <c:v>学校評価アンケート設問内容（４）</c:v>
                </c:pt>
                <c:pt idx="4">
                  <c:v>学校評価アンケート設問内容（５）</c:v>
                </c:pt>
                <c:pt idx="5">
                  <c:v>学校評価アンケート設問内容（６）</c:v>
                </c:pt>
                <c:pt idx="6">
                  <c:v>学校評価アンケート設問内容（７）</c:v>
                </c:pt>
                <c:pt idx="7">
                  <c:v>学校評価アンケート設問内容（８）</c:v>
                </c:pt>
                <c:pt idx="8">
                  <c:v>学校評価アンケート設問内容（９）</c:v>
                </c:pt>
                <c:pt idx="9">
                  <c:v>学校評価アンケート設問内容（１０）</c:v>
                </c:pt>
                <c:pt idx="10">
                  <c:v>学校評価アンケート設問内容（１１）</c:v>
                </c:pt>
                <c:pt idx="11">
                  <c:v>学校評価アンケート設問内容（１２）</c:v>
                </c:pt>
                <c:pt idx="12">
                  <c:v>学校評価アンケート設問内容（１３）</c:v>
                </c:pt>
                <c:pt idx="13">
                  <c:v>学校評価アンケート設問内容（１４）</c:v>
                </c:pt>
                <c:pt idx="14">
                  <c:v>学校評価アンケート設問内容（１５）</c:v>
                </c:pt>
                <c:pt idx="15">
                  <c:v>学校評価アンケート設問内容（１６）</c:v>
                </c:pt>
                <c:pt idx="16">
                  <c:v>学校評価アンケート設問内容（１７）</c:v>
                </c:pt>
                <c:pt idx="17">
                  <c:v>学校評価アンケート設問内容（１８）</c:v>
                </c:pt>
                <c:pt idx="18">
                  <c:v>学校評価アンケート設問内容（１９）</c:v>
                </c:pt>
                <c:pt idx="19">
                  <c:v>学校評価アンケート設問内容（２０）</c:v>
                </c:pt>
              </c:strCache>
            </c:strRef>
          </c:cat>
          <c:val>
            <c:numRef>
              <c:f>一昨年度!$G$4:$G$23</c:f>
              <c:numCache>
                <c:formatCode>0.0%</c:formatCode>
                <c:ptCount val="20"/>
                <c:pt idx="0">
                  <c:v>6.6666666666666666E-2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6.6666666666666666E-2</c:v>
                </c:pt>
                <c:pt idx="5">
                  <c:v>6.6666666666666666E-2</c:v>
                </c:pt>
                <c:pt idx="6">
                  <c:v>6.6666666666666666E-2</c:v>
                </c:pt>
                <c:pt idx="7">
                  <c:v>6.6666666666666666E-2</c:v>
                </c:pt>
                <c:pt idx="8">
                  <c:v>6.6666666666666666E-2</c:v>
                </c:pt>
                <c:pt idx="9">
                  <c:v>6.6666666666666666E-2</c:v>
                </c:pt>
                <c:pt idx="10">
                  <c:v>6.6666666666666666E-2</c:v>
                </c:pt>
                <c:pt idx="11">
                  <c:v>6.6666666666666666E-2</c:v>
                </c:pt>
                <c:pt idx="12">
                  <c:v>6.6666666666666666E-2</c:v>
                </c:pt>
                <c:pt idx="13">
                  <c:v>6.6666666666666666E-2</c:v>
                </c:pt>
                <c:pt idx="14">
                  <c:v>6.6666666666666666E-2</c:v>
                </c:pt>
                <c:pt idx="15">
                  <c:v>6.6666666666666666E-2</c:v>
                </c:pt>
                <c:pt idx="16">
                  <c:v>6.6666666666666666E-2</c:v>
                </c:pt>
                <c:pt idx="17">
                  <c:v>6.6666666666666666E-2</c:v>
                </c:pt>
                <c:pt idx="18">
                  <c:v>6.6666666666666666E-2</c:v>
                </c:pt>
                <c:pt idx="19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7D-4B39-A5C8-6F80383928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4297744"/>
        <c:axId val="214298528"/>
      </c:barChart>
      <c:catAx>
        <c:axId val="214297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298528"/>
        <c:crosses val="autoZero"/>
        <c:auto val="1"/>
        <c:lblAlgn val="ctr"/>
        <c:lblOffset val="100"/>
        <c:noMultiLvlLbl val="0"/>
      </c:catAx>
      <c:valAx>
        <c:axId val="21429852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2977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そう思う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'3年度比較'!$B$4:$B$83</c:f>
              <c:strCache>
                <c:ptCount val="80"/>
                <c:pt idx="0">
                  <c:v>学校評価アンケート設問内容（１）</c:v>
                </c:pt>
                <c:pt idx="1">
                  <c:v>R元</c:v>
                </c:pt>
                <c:pt idx="2">
                  <c:v>H30</c:v>
                </c:pt>
                <c:pt idx="3">
                  <c:v>H29</c:v>
                </c:pt>
                <c:pt idx="4">
                  <c:v>学校評価アンケート設問内容（２）</c:v>
                </c:pt>
                <c:pt idx="5">
                  <c:v>R元</c:v>
                </c:pt>
                <c:pt idx="6">
                  <c:v>H30</c:v>
                </c:pt>
                <c:pt idx="7">
                  <c:v>H29</c:v>
                </c:pt>
                <c:pt idx="8">
                  <c:v>学校評価アンケート設問内容（３）</c:v>
                </c:pt>
                <c:pt idx="9">
                  <c:v>R元</c:v>
                </c:pt>
                <c:pt idx="10">
                  <c:v>H30</c:v>
                </c:pt>
                <c:pt idx="11">
                  <c:v>H29</c:v>
                </c:pt>
                <c:pt idx="12">
                  <c:v>学校評価アンケート設問内容（４）</c:v>
                </c:pt>
                <c:pt idx="13">
                  <c:v>R元</c:v>
                </c:pt>
                <c:pt idx="14">
                  <c:v>H30</c:v>
                </c:pt>
                <c:pt idx="15">
                  <c:v>H29</c:v>
                </c:pt>
                <c:pt idx="16">
                  <c:v>学校評価アンケート設問内容（５）</c:v>
                </c:pt>
                <c:pt idx="17">
                  <c:v>R元</c:v>
                </c:pt>
                <c:pt idx="18">
                  <c:v>H30</c:v>
                </c:pt>
                <c:pt idx="19">
                  <c:v>H29</c:v>
                </c:pt>
                <c:pt idx="20">
                  <c:v>学校評価アンケート設問内容（６）</c:v>
                </c:pt>
                <c:pt idx="21">
                  <c:v>R元</c:v>
                </c:pt>
                <c:pt idx="22">
                  <c:v>H30</c:v>
                </c:pt>
                <c:pt idx="23">
                  <c:v>H29</c:v>
                </c:pt>
                <c:pt idx="24">
                  <c:v>学校評価アンケート設問内容（７）</c:v>
                </c:pt>
                <c:pt idx="25">
                  <c:v>R元</c:v>
                </c:pt>
                <c:pt idx="26">
                  <c:v>H30</c:v>
                </c:pt>
                <c:pt idx="27">
                  <c:v>H29</c:v>
                </c:pt>
                <c:pt idx="28">
                  <c:v>学校評価アンケート設問内容（８）</c:v>
                </c:pt>
                <c:pt idx="29">
                  <c:v>R元</c:v>
                </c:pt>
                <c:pt idx="30">
                  <c:v>H30</c:v>
                </c:pt>
                <c:pt idx="31">
                  <c:v>H29</c:v>
                </c:pt>
                <c:pt idx="32">
                  <c:v>学校評価アンケート設問内容（９）</c:v>
                </c:pt>
                <c:pt idx="33">
                  <c:v>R元</c:v>
                </c:pt>
                <c:pt idx="34">
                  <c:v>H30</c:v>
                </c:pt>
                <c:pt idx="35">
                  <c:v>H29</c:v>
                </c:pt>
                <c:pt idx="36">
                  <c:v>学校評価アンケート設問内容（１０）</c:v>
                </c:pt>
                <c:pt idx="37">
                  <c:v>R元</c:v>
                </c:pt>
                <c:pt idx="38">
                  <c:v>H30</c:v>
                </c:pt>
                <c:pt idx="39">
                  <c:v>H29</c:v>
                </c:pt>
                <c:pt idx="40">
                  <c:v>学校評価アンケート設問内容（１１）</c:v>
                </c:pt>
                <c:pt idx="41">
                  <c:v>R元</c:v>
                </c:pt>
                <c:pt idx="42">
                  <c:v>H30</c:v>
                </c:pt>
                <c:pt idx="43">
                  <c:v>H29</c:v>
                </c:pt>
                <c:pt idx="44">
                  <c:v>学校評価アンケート設問内容（１２）</c:v>
                </c:pt>
                <c:pt idx="45">
                  <c:v>R元</c:v>
                </c:pt>
                <c:pt idx="46">
                  <c:v>H30</c:v>
                </c:pt>
                <c:pt idx="47">
                  <c:v>H29</c:v>
                </c:pt>
                <c:pt idx="48">
                  <c:v>学校評価アンケート設問内容（１３）</c:v>
                </c:pt>
                <c:pt idx="49">
                  <c:v>R元</c:v>
                </c:pt>
                <c:pt idx="50">
                  <c:v>H30</c:v>
                </c:pt>
                <c:pt idx="51">
                  <c:v>H29</c:v>
                </c:pt>
                <c:pt idx="52">
                  <c:v>学校評価アンケート設問内容（１４）</c:v>
                </c:pt>
                <c:pt idx="53">
                  <c:v>R元</c:v>
                </c:pt>
                <c:pt idx="54">
                  <c:v>H30</c:v>
                </c:pt>
                <c:pt idx="55">
                  <c:v>H29</c:v>
                </c:pt>
                <c:pt idx="56">
                  <c:v>学校評価アンケート設問内容（１５）</c:v>
                </c:pt>
                <c:pt idx="57">
                  <c:v>R元</c:v>
                </c:pt>
                <c:pt idx="58">
                  <c:v>H30</c:v>
                </c:pt>
                <c:pt idx="59">
                  <c:v>H29</c:v>
                </c:pt>
                <c:pt idx="60">
                  <c:v>学校評価アンケート設問内容（１６）</c:v>
                </c:pt>
                <c:pt idx="61">
                  <c:v>R元</c:v>
                </c:pt>
                <c:pt idx="62">
                  <c:v>H30</c:v>
                </c:pt>
                <c:pt idx="63">
                  <c:v>H29</c:v>
                </c:pt>
                <c:pt idx="64">
                  <c:v>学校評価アンケート設問内容（１７）</c:v>
                </c:pt>
                <c:pt idx="65">
                  <c:v>R元</c:v>
                </c:pt>
                <c:pt idx="66">
                  <c:v>H30</c:v>
                </c:pt>
                <c:pt idx="67">
                  <c:v>H29</c:v>
                </c:pt>
                <c:pt idx="68">
                  <c:v>学校評価アンケート設問内容（１８）</c:v>
                </c:pt>
                <c:pt idx="69">
                  <c:v>R元</c:v>
                </c:pt>
                <c:pt idx="70">
                  <c:v>H30</c:v>
                </c:pt>
                <c:pt idx="71">
                  <c:v>H29</c:v>
                </c:pt>
                <c:pt idx="72">
                  <c:v>学校評価アンケート設問内容（１９）</c:v>
                </c:pt>
                <c:pt idx="73">
                  <c:v>R元</c:v>
                </c:pt>
                <c:pt idx="74">
                  <c:v>H30</c:v>
                </c:pt>
                <c:pt idx="75">
                  <c:v>H29</c:v>
                </c:pt>
                <c:pt idx="76">
                  <c:v>学校評価アンケート設問内容（２０）</c:v>
                </c:pt>
                <c:pt idx="77">
                  <c:v>R元</c:v>
                </c:pt>
                <c:pt idx="78">
                  <c:v>H30</c:v>
                </c:pt>
                <c:pt idx="79">
                  <c:v>H29</c:v>
                </c:pt>
              </c:strCache>
            </c:strRef>
          </c:cat>
          <c:val>
            <c:numRef>
              <c:f>'3年度比較'!$C$4:$C$83</c:f>
              <c:numCache>
                <c:formatCode>0.0%</c:formatCode>
                <c:ptCount val="80"/>
                <c:pt idx="1">
                  <c:v>0.27272727272727271</c:v>
                </c:pt>
                <c:pt idx="2">
                  <c:v>0.2</c:v>
                </c:pt>
                <c:pt idx="3">
                  <c:v>0.33333333333333331</c:v>
                </c:pt>
                <c:pt idx="5">
                  <c:v>0.27272727272727271</c:v>
                </c:pt>
                <c:pt idx="6">
                  <c:v>0.2</c:v>
                </c:pt>
                <c:pt idx="7">
                  <c:v>0.33333333333333331</c:v>
                </c:pt>
                <c:pt idx="9">
                  <c:v>0.27272727272727271</c:v>
                </c:pt>
                <c:pt idx="10">
                  <c:v>0.2</c:v>
                </c:pt>
                <c:pt idx="11">
                  <c:v>0.33333333333333331</c:v>
                </c:pt>
                <c:pt idx="13">
                  <c:v>0.27272727272727271</c:v>
                </c:pt>
                <c:pt idx="14">
                  <c:v>0.2</c:v>
                </c:pt>
                <c:pt idx="15">
                  <c:v>0.33333333333333331</c:v>
                </c:pt>
                <c:pt idx="17">
                  <c:v>0.27272727272727271</c:v>
                </c:pt>
                <c:pt idx="18">
                  <c:v>0.2</c:v>
                </c:pt>
                <c:pt idx="19">
                  <c:v>0.33333333333333331</c:v>
                </c:pt>
                <c:pt idx="21">
                  <c:v>0.27272727272727271</c:v>
                </c:pt>
                <c:pt idx="22">
                  <c:v>0.2</c:v>
                </c:pt>
                <c:pt idx="23">
                  <c:v>0.33333333333333331</c:v>
                </c:pt>
                <c:pt idx="25">
                  <c:v>0.27272727272727271</c:v>
                </c:pt>
                <c:pt idx="26">
                  <c:v>0.2</c:v>
                </c:pt>
                <c:pt idx="27">
                  <c:v>0.33333333333333331</c:v>
                </c:pt>
                <c:pt idx="29">
                  <c:v>0.27272727272727271</c:v>
                </c:pt>
                <c:pt idx="30">
                  <c:v>0.2</c:v>
                </c:pt>
                <c:pt idx="31">
                  <c:v>0.33333333333333331</c:v>
                </c:pt>
                <c:pt idx="33">
                  <c:v>0.27272727272727271</c:v>
                </c:pt>
                <c:pt idx="34">
                  <c:v>0.2</c:v>
                </c:pt>
                <c:pt idx="35">
                  <c:v>0.33333333333333331</c:v>
                </c:pt>
                <c:pt idx="37">
                  <c:v>0.27272727272727271</c:v>
                </c:pt>
                <c:pt idx="38">
                  <c:v>0.2</c:v>
                </c:pt>
                <c:pt idx="39">
                  <c:v>0.33333333333333331</c:v>
                </c:pt>
                <c:pt idx="41">
                  <c:v>0.27272727272727271</c:v>
                </c:pt>
                <c:pt idx="42">
                  <c:v>0.2</c:v>
                </c:pt>
                <c:pt idx="43">
                  <c:v>0.33333333333333331</c:v>
                </c:pt>
                <c:pt idx="45">
                  <c:v>0.27272727272727271</c:v>
                </c:pt>
                <c:pt idx="46">
                  <c:v>0.2</c:v>
                </c:pt>
                <c:pt idx="47">
                  <c:v>0.33333333333333331</c:v>
                </c:pt>
                <c:pt idx="49">
                  <c:v>0.27272727272727271</c:v>
                </c:pt>
                <c:pt idx="50">
                  <c:v>0.2</c:v>
                </c:pt>
                <c:pt idx="51">
                  <c:v>0.33333333333333331</c:v>
                </c:pt>
                <c:pt idx="53">
                  <c:v>0.27272727272727271</c:v>
                </c:pt>
                <c:pt idx="54">
                  <c:v>0.2</c:v>
                </c:pt>
                <c:pt idx="55">
                  <c:v>0.33333333333333331</c:v>
                </c:pt>
                <c:pt idx="57">
                  <c:v>0.27272727272727271</c:v>
                </c:pt>
                <c:pt idx="58">
                  <c:v>0.2</c:v>
                </c:pt>
                <c:pt idx="59">
                  <c:v>0.33333333333333331</c:v>
                </c:pt>
                <c:pt idx="61">
                  <c:v>0.27272727272727271</c:v>
                </c:pt>
                <c:pt idx="62">
                  <c:v>0.2</c:v>
                </c:pt>
                <c:pt idx="63">
                  <c:v>0.33333333333333331</c:v>
                </c:pt>
                <c:pt idx="65">
                  <c:v>0.27272727272727271</c:v>
                </c:pt>
                <c:pt idx="66">
                  <c:v>0.2</c:v>
                </c:pt>
                <c:pt idx="67">
                  <c:v>0.33333333333333331</c:v>
                </c:pt>
                <c:pt idx="69">
                  <c:v>0.27272727272727271</c:v>
                </c:pt>
                <c:pt idx="70">
                  <c:v>0.2</c:v>
                </c:pt>
                <c:pt idx="71">
                  <c:v>0.33333333333333331</c:v>
                </c:pt>
                <c:pt idx="73">
                  <c:v>0.27272727272727271</c:v>
                </c:pt>
                <c:pt idx="74">
                  <c:v>0.2</c:v>
                </c:pt>
                <c:pt idx="75">
                  <c:v>0.33333333333333331</c:v>
                </c:pt>
                <c:pt idx="77">
                  <c:v>0.27272727272727271</c:v>
                </c:pt>
                <c:pt idx="78">
                  <c:v>0.2</c:v>
                </c:pt>
                <c:pt idx="79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D-4959-B273-65B474EE7E5E}"/>
            </c:ext>
          </c:extLst>
        </c:ser>
        <c:ser>
          <c:idx val="1"/>
          <c:order val="1"/>
          <c:tx>
            <c:v>ややそう思う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'3年度比較'!$B$4:$B$83</c:f>
              <c:strCache>
                <c:ptCount val="80"/>
                <c:pt idx="0">
                  <c:v>学校評価アンケート設問内容（１）</c:v>
                </c:pt>
                <c:pt idx="1">
                  <c:v>R元</c:v>
                </c:pt>
                <c:pt idx="2">
                  <c:v>H30</c:v>
                </c:pt>
                <c:pt idx="3">
                  <c:v>H29</c:v>
                </c:pt>
                <c:pt idx="4">
                  <c:v>学校評価アンケート設問内容（２）</c:v>
                </c:pt>
                <c:pt idx="5">
                  <c:v>R元</c:v>
                </c:pt>
                <c:pt idx="6">
                  <c:v>H30</c:v>
                </c:pt>
                <c:pt idx="7">
                  <c:v>H29</c:v>
                </c:pt>
                <c:pt idx="8">
                  <c:v>学校評価アンケート設問内容（３）</c:v>
                </c:pt>
                <c:pt idx="9">
                  <c:v>R元</c:v>
                </c:pt>
                <c:pt idx="10">
                  <c:v>H30</c:v>
                </c:pt>
                <c:pt idx="11">
                  <c:v>H29</c:v>
                </c:pt>
                <c:pt idx="12">
                  <c:v>学校評価アンケート設問内容（４）</c:v>
                </c:pt>
                <c:pt idx="13">
                  <c:v>R元</c:v>
                </c:pt>
                <c:pt idx="14">
                  <c:v>H30</c:v>
                </c:pt>
                <c:pt idx="15">
                  <c:v>H29</c:v>
                </c:pt>
                <c:pt idx="16">
                  <c:v>学校評価アンケート設問内容（５）</c:v>
                </c:pt>
                <c:pt idx="17">
                  <c:v>R元</c:v>
                </c:pt>
                <c:pt idx="18">
                  <c:v>H30</c:v>
                </c:pt>
                <c:pt idx="19">
                  <c:v>H29</c:v>
                </c:pt>
                <c:pt idx="20">
                  <c:v>学校評価アンケート設問内容（６）</c:v>
                </c:pt>
                <c:pt idx="21">
                  <c:v>R元</c:v>
                </c:pt>
                <c:pt idx="22">
                  <c:v>H30</c:v>
                </c:pt>
                <c:pt idx="23">
                  <c:v>H29</c:v>
                </c:pt>
                <c:pt idx="24">
                  <c:v>学校評価アンケート設問内容（７）</c:v>
                </c:pt>
                <c:pt idx="25">
                  <c:v>R元</c:v>
                </c:pt>
                <c:pt idx="26">
                  <c:v>H30</c:v>
                </c:pt>
                <c:pt idx="27">
                  <c:v>H29</c:v>
                </c:pt>
                <c:pt idx="28">
                  <c:v>学校評価アンケート設問内容（８）</c:v>
                </c:pt>
                <c:pt idx="29">
                  <c:v>R元</c:v>
                </c:pt>
                <c:pt idx="30">
                  <c:v>H30</c:v>
                </c:pt>
                <c:pt idx="31">
                  <c:v>H29</c:v>
                </c:pt>
                <c:pt idx="32">
                  <c:v>学校評価アンケート設問内容（９）</c:v>
                </c:pt>
                <c:pt idx="33">
                  <c:v>R元</c:v>
                </c:pt>
                <c:pt idx="34">
                  <c:v>H30</c:v>
                </c:pt>
                <c:pt idx="35">
                  <c:v>H29</c:v>
                </c:pt>
                <c:pt idx="36">
                  <c:v>学校評価アンケート設問内容（１０）</c:v>
                </c:pt>
                <c:pt idx="37">
                  <c:v>R元</c:v>
                </c:pt>
                <c:pt idx="38">
                  <c:v>H30</c:v>
                </c:pt>
                <c:pt idx="39">
                  <c:v>H29</c:v>
                </c:pt>
                <c:pt idx="40">
                  <c:v>学校評価アンケート設問内容（１１）</c:v>
                </c:pt>
                <c:pt idx="41">
                  <c:v>R元</c:v>
                </c:pt>
                <c:pt idx="42">
                  <c:v>H30</c:v>
                </c:pt>
                <c:pt idx="43">
                  <c:v>H29</c:v>
                </c:pt>
                <c:pt idx="44">
                  <c:v>学校評価アンケート設問内容（１２）</c:v>
                </c:pt>
                <c:pt idx="45">
                  <c:v>R元</c:v>
                </c:pt>
                <c:pt idx="46">
                  <c:v>H30</c:v>
                </c:pt>
                <c:pt idx="47">
                  <c:v>H29</c:v>
                </c:pt>
                <c:pt idx="48">
                  <c:v>学校評価アンケート設問内容（１３）</c:v>
                </c:pt>
                <c:pt idx="49">
                  <c:v>R元</c:v>
                </c:pt>
                <c:pt idx="50">
                  <c:v>H30</c:v>
                </c:pt>
                <c:pt idx="51">
                  <c:v>H29</c:v>
                </c:pt>
                <c:pt idx="52">
                  <c:v>学校評価アンケート設問内容（１４）</c:v>
                </c:pt>
                <c:pt idx="53">
                  <c:v>R元</c:v>
                </c:pt>
                <c:pt idx="54">
                  <c:v>H30</c:v>
                </c:pt>
                <c:pt idx="55">
                  <c:v>H29</c:v>
                </c:pt>
                <c:pt idx="56">
                  <c:v>学校評価アンケート設問内容（１５）</c:v>
                </c:pt>
                <c:pt idx="57">
                  <c:v>R元</c:v>
                </c:pt>
                <c:pt idx="58">
                  <c:v>H30</c:v>
                </c:pt>
                <c:pt idx="59">
                  <c:v>H29</c:v>
                </c:pt>
                <c:pt idx="60">
                  <c:v>学校評価アンケート設問内容（１６）</c:v>
                </c:pt>
                <c:pt idx="61">
                  <c:v>R元</c:v>
                </c:pt>
                <c:pt idx="62">
                  <c:v>H30</c:v>
                </c:pt>
                <c:pt idx="63">
                  <c:v>H29</c:v>
                </c:pt>
                <c:pt idx="64">
                  <c:v>学校評価アンケート設問内容（１７）</c:v>
                </c:pt>
                <c:pt idx="65">
                  <c:v>R元</c:v>
                </c:pt>
                <c:pt idx="66">
                  <c:v>H30</c:v>
                </c:pt>
                <c:pt idx="67">
                  <c:v>H29</c:v>
                </c:pt>
                <c:pt idx="68">
                  <c:v>学校評価アンケート設問内容（１８）</c:v>
                </c:pt>
                <c:pt idx="69">
                  <c:v>R元</c:v>
                </c:pt>
                <c:pt idx="70">
                  <c:v>H30</c:v>
                </c:pt>
                <c:pt idx="71">
                  <c:v>H29</c:v>
                </c:pt>
                <c:pt idx="72">
                  <c:v>学校評価アンケート設問内容（１９）</c:v>
                </c:pt>
                <c:pt idx="73">
                  <c:v>R元</c:v>
                </c:pt>
                <c:pt idx="74">
                  <c:v>H30</c:v>
                </c:pt>
                <c:pt idx="75">
                  <c:v>H29</c:v>
                </c:pt>
                <c:pt idx="76">
                  <c:v>学校評価アンケート設問内容（２０）</c:v>
                </c:pt>
                <c:pt idx="77">
                  <c:v>R元</c:v>
                </c:pt>
                <c:pt idx="78">
                  <c:v>H30</c:v>
                </c:pt>
                <c:pt idx="79">
                  <c:v>H29</c:v>
                </c:pt>
              </c:strCache>
            </c:strRef>
          </c:cat>
          <c:val>
            <c:numRef>
              <c:f>'3年度比較'!$D$4:$D$83</c:f>
              <c:numCache>
                <c:formatCode>0.0%</c:formatCode>
                <c:ptCount val="80"/>
                <c:pt idx="1">
                  <c:v>0.18181818181818182</c:v>
                </c:pt>
                <c:pt idx="2">
                  <c:v>0.2</c:v>
                </c:pt>
                <c:pt idx="3">
                  <c:v>0.26666666666666666</c:v>
                </c:pt>
                <c:pt idx="5">
                  <c:v>0.18181818181818182</c:v>
                </c:pt>
                <c:pt idx="6">
                  <c:v>0.2</c:v>
                </c:pt>
                <c:pt idx="7">
                  <c:v>0.26666666666666666</c:v>
                </c:pt>
                <c:pt idx="9">
                  <c:v>0.18181818181818182</c:v>
                </c:pt>
                <c:pt idx="10">
                  <c:v>0.2</c:v>
                </c:pt>
                <c:pt idx="11">
                  <c:v>0.26666666666666666</c:v>
                </c:pt>
                <c:pt idx="13">
                  <c:v>0.18181818181818182</c:v>
                </c:pt>
                <c:pt idx="14">
                  <c:v>0.2</c:v>
                </c:pt>
                <c:pt idx="15">
                  <c:v>0.26666666666666666</c:v>
                </c:pt>
                <c:pt idx="17">
                  <c:v>0.18181818181818182</c:v>
                </c:pt>
                <c:pt idx="18">
                  <c:v>0.2</c:v>
                </c:pt>
                <c:pt idx="19">
                  <c:v>0.26666666666666666</c:v>
                </c:pt>
                <c:pt idx="21">
                  <c:v>0.18181818181818182</c:v>
                </c:pt>
                <c:pt idx="22">
                  <c:v>0.2</c:v>
                </c:pt>
                <c:pt idx="23">
                  <c:v>0.26666666666666666</c:v>
                </c:pt>
                <c:pt idx="25">
                  <c:v>0.18181818181818182</c:v>
                </c:pt>
                <c:pt idx="26">
                  <c:v>0.2</c:v>
                </c:pt>
                <c:pt idx="27">
                  <c:v>0.26666666666666666</c:v>
                </c:pt>
                <c:pt idx="29">
                  <c:v>0.18181818181818182</c:v>
                </c:pt>
                <c:pt idx="30">
                  <c:v>0.2</c:v>
                </c:pt>
                <c:pt idx="31">
                  <c:v>0.26666666666666666</c:v>
                </c:pt>
                <c:pt idx="33">
                  <c:v>0.18181818181818182</c:v>
                </c:pt>
                <c:pt idx="34">
                  <c:v>0.2</c:v>
                </c:pt>
                <c:pt idx="35">
                  <c:v>0.26666666666666666</c:v>
                </c:pt>
                <c:pt idx="37">
                  <c:v>0.18181818181818182</c:v>
                </c:pt>
                <c:pt idx="38">
                  <c:v>0.2</c:v>
                </c:pt>
                <c:pt idx="39">
                  <c:v>0.26666666666666666</c:v>
                </c:pt>
                <c:pt idx="41">
                  <c:v>0.18181818181818182</c:v>
                </c:pt>
                <c:pt idx="42">
                  <c:v>0.2</c:v>
                </c:pt>
                <c:pt idx="43">
                  <c:v>0.26666666666666666</c:v>
                </c:pt>
                <c:pt idx="45">
                  <c:v>0.18181818181818182</c:v>
                </c:pt>
                <c:pt idx="46">
                  <c:v>0.2</c:v>
                </c:pt>
                <c:pt idx="47">
                  <c:v>0.26666666666666666</c:v>
                </c:pt>
                <c:pt idx="49">
                  <c:v>0.18181818181818182</c:v>
                </c:pt>
                <c:pt idx="50">
                  <c:v>0.2</c:v>
                </c:pt>
                <c:pt idx="51">
                  <c:v>0.26666666666666666</c:v>
                </c:pt>
                <c:pt idx="53">
                  <c:v>0.18181818181818182</c:v>
                </c:pt>
                <c:pt idx="54">
                  <c:v>0.2</c:v>
                </c:pt>
                <c:pt idx="55">
                  <c:v>0.26666666666666666</c:v>
                </c:pt>
                <c:pt idx="57">
                  <c:v>0.18181818181818182</c:v>
                </c:pt>
                <c:pt idx="58">
                  <c:v>0.2</c:v>
                </c:pt>
                <c:pt idx="59">
                  <c:v>0.26666666666666666</c:v>
                </c:pt>
                <c:pt idx="61">
                  <c:v>0.18181818181818182</c:v>
                </c:pt>
                <c:pt idx="62">
                  <c:v>0.2</c:v>
                </c:pt>
                <c:pt idx="63">
                  <c:v>0.26666666666666666</c:v>
                </c:pt>
                <c:pt idx="65">
                  <c:v>0.18181818181818182</c:v>
                </c:pt>
                <c:pt idx="66">
                  <c:v>0.2</c:v>
                </c:pt>
                <c:pt idx="67">
                  <c:v>0.26666666666666666</c:v>
                </c:pt>
                <c:pt idx="69">
                  <c:v>0.18181818181818182</c:v>
                </c:pt>
                <c:pt idx="70">
                  <c:v>0.2</c:v>
                </c:pt>
                <c:pt idx="71">
                  <c:v>0.26666666666666666</c:v>
                </c:pt>
                <c:pt idx="73">
                  <c:v>0.18181818181818182</c:v>
                </c:pt>
                <c:pt idx="74">
                  <c:v>0.2</c:v>
                </c:pt>
                <c:pt idx="75">
                  <c:v>0.26666666666666666</c:v>
                </c:pt>
                <c:pt idx="77">
                  <c:v>0.18181818181818182</c:v>
                </c:pt>
                <c:pt idx="78">
                  <c:v>0.2</c:v>
                </c:pt>
                <c:pt idx="79">
                  <c:v>0.26666666666666666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D-4959-B273-65B474EE7E5E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'3年度比較'!$B$4:$B$83</c:f>
              <c:strCache>
                <c:ptCount val="80"/>
                <c:pt idx="0">
                  <c:v>学校評価アンケート設問内容（１）</c:v>
                </c:pt>
                <c:pt idx="1">
                  <c:v>R元</c:v>
                </c:pt>
                <c:pt idx="2">
                  <c:v>H30</c:v>
                </c:pt>
                <c:pt idx="3">
                  <c:v>H29</c:v>
                </c:pt>
                <c:pt idx="4">
                  <c:v>学校評価アンケート設問内容（２）</c:v>
                </c:pt>
                <c:pt idx="5">
                  <c:v>R元</c:v>
                </c:pt>
                <c:pt idx="6">
                  <c:v>H30</c:v>
                </c:pt>
                <c:pt idx="7">
                  <c:v>H29</c:v>
                </c:pt>
                <c:pt idx="8">
                  <c:v>学校評価アンケート設問内容（３）</c:v>
                </c:pt>
                <c:pt idx="9">
                  <c:v>R元</c:v>
                </c:pt>
                <c:pt idx="10">
                  <c:v>H30</c:v>
                </c:pt>
                <c:pt idx="11">
                  <c:v>H29</c:v>
                </c:pt>
                <c:pt idx="12">
                  <c:v>学校評価アンケート設問内容（４）</c:v>
                </c:pt>
                <c:pt idx="13">
                  <c:v>R元</c:v>
                </c:pt>
                <c:pt idx="14">
                  <c:v>H30</c:v>
                </c:pt>
                <c:pt idx="15">
                  <c:v>H29</c:v>
                </c:pt>
                <c:pt idx="16">
                  <c:v>学校評価アンケート設問内容（５）</c:v>
                </c:pt>
                <c:pt idx="17">
                  <c:v>R元</c:v>
                </c:pt>
                <c:pt idx="18">
                  <c:v>H30</c:v>
                </c:pt>
                <c:pt idx="19">
                  <c:v>H29</c:v>
                </c:pt>
                <c:pt idx="20">
                  <c:v>学校評価アンケート設問内容（６）</c:v>
                </c:pt>
                <c:pt idx="21">
                  <c:v>R元</c:v>
                </c:pt>
                <c:pt idx="22">
                  <c:v>H30</c:v>
                </c:pt>
                <c:pt idx="23">
                  <c:v>H29</c:v>
                </c:pt>
                <c:pt idx="24">
                  <c:v>学校評価アンケート設問内容（７）</c:v>
                </c:pt>
                <c:pt idx="25">
                  <c:v>R元</c:v>
                </c:pt>
                <c:pt idx="26">
                  <c:v>H30</c:v>
                </c:pt>
                <c:pt idx="27">
                  <c:v>H29</c:v>
                </c:pt>
                <c:pt idx="28">
                  <c:v>学校評価アンケート設問内容（８）</c:v>
                </c:pt>
                <c:pt idx="29">
                  <c:v>R元</c:v>
                </c:pt>
                <c:pt idx="30">
                  <c:v>H30</c:v>
                </c:pt>
                <c:pt idx="31">
                  <c:v>H29</c:v>
                </c:pt>
                <c:pt idx="32">
                  <c:v>学校評価アンケート設問内容（９）</c:v>
                </c:pt>
                <c:pt idx="33">
                  <c:v>R元</c:v>
                </c:pt>
                <c:pt idx="34">
                  <c:v>H30</c:v>
                </c:pt>
                <c:pt idx="35">
                  <c:v>H29</c:v>
                </c:pt>
                <c:pt idx="36">
                  <c:v>学校評価アンケート設問内容（１０）</c:v>
                </c:pt>
                <c:pt idx="37">
                  <c:v>R元</c:v>
                </c:pt>
                <c:pt idx="38">
                  <c:v>H30</c:v>
                </c:pt>
                <c:pt idx="39">
                  <c:v>H29</c:v>
                </c:pt>
                <c:pt idx="40">
                  <c:v>学校評価アンケート設問内容（１１）</c:v>
                </c:pt>
                <c:pt idx="41">
                  <c:v>R元</c:v>
                </c:pt>
                <c:pt idx="42">
                  <c:v>H30</c:v>
                </c:pt>
                <c:pt idx="43">
                  <c:v>H29</c:v>
                </c:pt>
                <c:pt idx="44">
                  <c:v>学校評価アンケート設問内容（１２）</c:v>
                </c:pt>
                <c:pt idx="45">
                  <c:v>R元</c:v>
                </c:pt>
                <c:pt idx="46">
                  <c:v>H30</c:v>
                </c:pt>
                <c:pt idx="47">
                  <c:v>H29</c:v>
                </c:pt>
                <c:pt idx="48">
                  <c:v>学校評価アンケート設問内容（１３）</c:v>
                </c:pt>
                <c:pt idx="49">
                  <c:v>R元</c:v>
                </c:pt>
                <c:pt idx="50">
                  <c:v>H30</c:v>
                </c:pt>
                <c:pt idx="51">
                  <c:v>H29</c:v>
                </c:pt>
                <c:pt idx="52">
                  <c:v>学校評価アンケート設問内容（１４）</c:v>
                </c:pt>
                <c:pt idx="53">
                  <c:v>R元</c:v>
                </c:pt>
                <c:pt idx="54">
                  <c:v>H30</c:v>
                </c:pt>
                <c:pt idx="55">
                  <c:v>H29</c:v>
                </c:pt>
                <c:pt idx="56">
                  <c:v>学校評価アンケート設問内容（１５）</c:v>
                </c:pt>
                <c:pt idx="57">
                  <c:v>R元</c:v>
                </c:pt>
                <c:pt idx="58">
                  <c:v>H30</c:v>
                </c:pt>
                <c:pt idx="59">
                  <c:v>H29</c:v>
                </c:pt>
                <c:pt idx="60">
                  <c:v>学校評価アンケート設問内容（１６）</c:v>
                </c:pt>
                <c:pt idx="61">
                  <c:v>R元</c:v>
                </c:pt>
                <c:pt idx="62">
                  <c:v>H30</c:v>
                </c:pt>
                <c:pt idx="63">
                  <c:v>H29</c:v>
                </c:pt>
                <c:pt idx="64">
                  <c:v>学校評価アンケート設問内容（１７）</c:v>
                </c:pt>
                <c:pt idx="65">
                  <c:v>R元</c:v>
                </c:pt>
                <c:pt idx="66">
                  <c:v>H30</c:v>
                </c:pt>
                <c:pt idx="67">
                  <c:v>H29</c:v>
                </c:pt>
                <c:pt idx="68">
                  <c:v>学校評価アンケート設問内容（１８）</c:v>
                </c:pt>
                <c:pt idx="69">
                  <c:v>R元</c:v>
                </c:pt>
                <c:pt idx="70">
                  <c:v>H30</c:v>
                </c:pt>
                <c:pt idx="71">
                  <c:v>H29</c:v>
                </c:pt>
                <c:pt idx="72">
                  <c:v>学校評価アンケート設問内容（１９）</c:v>
                </c:pt>
                <c:pt idx="73">
                  <c:v>R元</c:v>
                </c:pt>
                <c:pt idx="74">
                  <c:v>H30</c:v>
                </c:pt>
                <c:pt idx="75">
                  <c:v>H29</c:v>
                </c:pt>
                <c:pt idx="76">
                  <c:v>学校評価アンケート設問内容（２０）</c:v>
                </c:pt>
                <c:pt idx="77">
                  <c:v>R元</c:v>
                </c:pt>
                <c:pt idx="78">
                  <c:v>H30</c:v>
                </c:pt>
                <c:pt idx="79">
                  <c:v>H29</c:v>
                </c:pt>
              </c:strCache>
            </c:strRef>
          </c:cat>
          <c:val>
            <c:numRef>
              <c:f>'3年度比較'!$E$4:$E$83</c:f>
              <c:numCache>
                <c:formatCode>0.0%</c:formatCode>
                <c:ptCount val="80"/>
                <c:pt idx="1">
                  <c:v>9.0909090909090912E-2</c:v>
                </c:pt>
                <c:pt idx="2">
                  <c:v>0.2</c:v>
                </c:pt>
                <c:pt idx="3">
                  <c:v>0.2</c:v>
                </c:pt>
                <c:pt idx="5">
                  <c:v>9.0909090909090912E-2</c:v>
                </c:pt>
                <c:pt idx="6">
                  <c:v>0.2</c:v>
                </c:pt>
                <c:pt idx="7">
                  <c:v>0.2</c:v>
                </c:pt>
                <c:pt idx="9">
                  <c:v>9.0909090909090912E-2</c:v>
                </c:pt>
                <c:pt idx="10">
                  <c:v>0.2</c:v>
                </c:pt>
                <c:pt idx="11">
                  <c:v>0.2</c:v>
                </c:pt>
                <c:pt idx="13">
                  <c:v>9.0909090909090912E-2</c:v>
                </c:pt>
                <c:pt idx="14">
                  <c:v>0.2</c:v>
                </c:pt>
                <c:pt idx="15">
                  <c:v>0.2</c:v>
                </c:pt>
                <c:pt idx="17">
                  <c:v>9.0909090909090912E-2</c:v>
                </c:pt>
                <c:pt idx="18">
                  <c:v>0.2</c:v>
                </c:pt>
                <c:pt idx="19">
                  <c:v>0.2</c:v>
                </c:pt>
                <c:pt idx="21">
                  <c:v>9.0909090909090912E-2</c:v>
                </c:pt>
                <c:pt idx="22">
                  <c:v>0.2</c:v>
                </c:pt>
                <c:pt idx="23">
                  <c:v>0.2</c:v>
                </c:pt>
                <c:pt idx="25">
                  <c:v>9.0909090909090912E-2</c:v>
                </c:pt>
                <c:pt idx="26">
                  <c:v>0.2</c:v>
                </c:pt>
                <c:pt idx="27">
                  <c:v>0.2</c:v>
                </c:pt>
                <c:pt idx="29">
                  <c:v>9.0909090909090912E-2</c:v>
                </c:pt>
                <c:pt idx="30">
                  <c:v>0.2</c:v>
                </c:pt>
                <c:pt idx="31">
                  <c:v>0.2</c:v>
                </c:pt>
                <c:pt idx="33">
                  <c:v>9.0909090909090912E-2</c:v>
                </c:pt>
                <c:pt idx="34">
                  <c:v>0.2</c:v>
                </c:pt>
                <c:pt idx="35">
                  <c:v>0.2</c:v>
                </c:pt>
                <c:pt idx="37">
                  <c:v>9.0909090909090912E-2</c:v>
                </c:pt>
                <c:pt idx="38">
                  <c:v>0.2</c:v>
                </c:pt>
                <c:pt idx="39">
                  <c:v>0.2</c:v>
                </c:pt>
                <c:pt idx="41">
                  <c:v>9.0909090909090912E-2</c:v>
                </c:pt>
                <c:pt idx="42">
                  <c:v>0.2</c:v>
                </c:pt>
                <c:pt idx="43">
                  <c:v>0.2</c:v>
                </c:pt>
                <c:pt idx="45">
                  <c:v>9.0909090909090912E-2</c:v>
                </c:pt>
                <c:pt idx="46">
                  <c:v>0.2</c:v>
                </c:pt>
                <c:pt idx="47">
                  <c:v>0.2</c:v>
                </c:pt>
                <c:pt idx="49">
                  <c:v>9.0909090909090912E-2</c:v>
                </c:pt>
                <c:pt idx="50">
                  <c:v>0.2</c:v>
                </c:pt>
                <c:pt idx="51">
                  <c:v>0.2</c:v>
                </c:pt>
                <c:pt idx="53">
                  <c:v>9.0909090909090912E-2</c:v>
                </c:pt>
                <c:pt idx="54">
                  <c:v>0.2</c:v>
                </c:pt>
                <c:pt idx="55">
                  <c:v>0.2</c:v>
                </c:pt>
                <c:pt idx="57">
                  <c:v>9.0909090909090912E-2</c:v>
                </c:pt>
                <c:pt idx="58">
                  <c:v>0.2</c:v>
                </c:pt>
                <c:pt idx="59">
                  <c:v>0.2</c:v>
                </c:pt>
                <c:pt idx="61">
                  <c:v>9.0909090909090912E-2</c:v>
                </c:pt>
                <c:pt idx="62">
                  <c:v>0.2</c:v>
                </c:pt>
                <c:pt idx="63">
                  <c:v>0.2</c:v>
                </c:pt>
                <c:pt idx="65">
                  <c:v>9.0909090909090912E-2</c:v>
                </c:pt>
                <c:pt idx="66">
                  <c:v>0.2</c:v>
                </c:pt>
                <c:pt idx="67">
                  <c:v>0.2</c:v>
                </c:pt>
                <c:pt idx="69">
                  <c:v>9.0909090909090912E-2</c:v>
                </c:pt>
                <c:pt idx="70">
                  <c:v>0.2</c:v>
                </c:pt>
                <c:pt idx="71">
                  <c:v>0.2</c:v>
                </c:pt>
                <c:pt idx="73">
                  <c:v>9.0909090909090912E-2</c:v>
                </c:pt>
                <c:pt idx="74">
                  <c:v>0.2</c:v>
                </c:pt>
                <c:pt idx="75">
                  <c:v>0.2</c:v>
                </c:pt>
                <c:pt idx="77">
                  <c:v>9.0909090909090912E-2</c:v>
                </c:pt>
                <c:pt idx="78">
                  <c:v>0.2</c:v>
                </c:pt>
                <c:pt idx="7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D-4959-B273-65B474EE7E5E}"/>
            </c:ext>
          </c:extLst>
        </c:ser>
        <c:ser>
          <c:idx val="3"/>
          <c:order val="3"/>
          <c:tx>
            <c:v>そう思わない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'3年度比較'!$B$4:$B$83</c:f>
              <c:strCache>
                <c:ptCount val="80"/>
                <c:pt idx="0">
                  <c:v>学校評価アンケート設問内容（１）</c:v>
                </c:pt>
                <c:pt idx="1">
                  <c:v>R元</c:v>
                </c:pt>
                <c:pt idx="2">
                  <c:v>H30</c:v>
                </c:pt>
                <c:pt idx="3">
                  <c:v>H29</c:v>
                </c:pt>
                <c:pt idx="4">
                  <c:v>学校評価アンケート設問内容（２）</c:v>
                </c:pt>
                <c:pt idx="5">
                  <c:v>R元</c:v>
                </c:pt>
                <c:pt idx="6">
                  <c:v>H30</c:v>
                </c:pt>
                <c:pt idx="7">
                  <c:v>H29</c:v>
                </c:pt>
                <c:pt idx="8">
                  <c:v>学校評価アンケート設問内容（３）</c:v>
                </c:pt>
                <c:pt idx="9">
                  <c:v>R元</c:v>
                </c:pt>
                <c:pt idx="10">
                  <c:v>H30</c:v>
                </c:pt>
                <c:pt idx="11">
                  <c:v>H29</c:v>
                </c:pt>
                <c:pt idx="12">
                  <c:v>学校評価アンケート設問内容（４）</c:v>
                </c:pt>
                <c:pt idx="13">
                  <c:v>R元</c:v>
                </c:pt>
                <c:pt idx="14">
                  <c:v>H30</c:v>
                </c:pt>
                <c:pt idx="15">
                  <c:v>H29</c:v>
                </c:pt>
                <c:pt idx="16">
                  <c:v>学校評価アンケート設問内容（５）</c:v>
                </c:pt>
                <c:pt idx="17">
                  <c:v>R元</c:v>
                </c:pt>
                <c:pt idx="18">
                  <c:v>H30</c:v>
                </c:pt>
                <c:pt idx="19">
                  <c:v>H29</c:v>
                </c:pt>
                <c:pt idx="20">
                  <c:v>学校評価アンケート設問内容（６）</c:v>
                </c:pt>
                <c:pt idx="21">
                  <c:v>R元</c:v>
                </c:pt>
                <c:pt idx="22">
                  <c:v>H30</c:v>
                </c:pt>
                <c:pt idx="23">
                  <c:v>H29</c:v>
                </c:pt>
                <c:pt idx="24">
                  <c:v>学校評価アンケート設問内容（７）</c:v>
                </c:pt>
                <c:pt idx="25">
                  <c:v>R元</c:v>
                </c:pt>
                <c:pt idx="26">
                  <c:v>H30</c:v>
                </c:pt>
                <c:pt idx="27">
                  <c:v>H29</c:v>
                </c:pt>
                <c:pt idx="28">
                  <c:v>学校評価アンケート設問内容（８）</c:v>
                </c:pt>
                <c:pt idx="29">
                  <c:v>R元</c:v>
                </c:pt>
                <c:pt idx="30">
                  <c:v>H30</c:v>
                </c:pt>
                <c:pt idx="31">
                  <c:v>H29</c:v>
                </c:pt>
                <c:pt idx="32">
                  <c:v>学校評価アンケート設問内容（９）</c:v>
                </c:pt>
                <c:pt idx="33">
                  <c:v>R元</c:v>
                </c:pt>
                <c:pt idx="34">
                  <c:v>H30</c:v>
                </c:pt>
                <c:pt idx="35">
                  <c:v>H29</c:v>
                </c:pt>
                <c:pt idx="36">
                  <c:v>学校評価アンケート設問内容（１０）</c:v>
                </c:pt>
                <c:pt idx="37">
                  <c:v>R元</c:v>
                </c:pt>
                <c:pt idx="38">
                  <c:v>H30</c:v>
                </c:pt>
                <c:pt idx="39">
                  <c:v>H29</c:v>
                </c:pt>
                <c:pt idx="40">
                  <c:v>学校評価アンケート設問内容（１１）</c:v>
                </c:pt>
                <c:pt idx="41">
                  <c:v>R元</c:v>
                </c:pt>
                <c:pt idx="42">
                  <c:v>H30</c:v>
                </c:pt>
                <c:pt idx="43">
                  <c:v>H29</c:v>
                </c:pt>
                <c:pt idx="44">
                  <c:v>学校評価アンケート設問内容（１２）</c:v>
                </c:pt>
                <c:pt idx="45">
                  <c:v>R元</c:v>
                </c:pt>
                <c:pt idx="46">
                  <c:v>H30</c:v>
                </c:pt>
                <c:pt idx="47">
                  <c:v>H29</c:v>
                </c:pt>
                <c:pt idx="48">
                  <c:v>学校評価アンケート設問内容（１３）</c:v>
                </c:pt>
                <c:pt idx="49">
                  <c:v>R元</c:v>
                </c:pt>
                <c:pt idx="50">
                  <c:v>H30</c:v>
                </c:pt>
                <c:pt idx="51">
                  <c:v>H29</c:v>
                </c:pt>
                <c:pt idx="52">
                  <c:v>学校評価アンケート設問内容（１４）</c:v>
                </c:pt>
                <c:pt idx="53">
                  <c:v>R元</c:v>
                </c:pt>
                <c:pt idx="54">
                  <c:v>H30</c:v>
                </c:pt>
                <c:pt idx="55">
                  <c:v>H29</c:v>
                </c:pt>
                <c:pt idx="56">
                  <c:v>学校評価アンケート設問内容（１５）</c:v>
                </c:pt>
                <c:pt idx="57">
                  <c:v>R元</c:v>
                </c:pt>
                <c:pt idx="58">
                  <c:v>H30</c:v>
                </c:pt>
                <c:pt idx="59">
                  <c:v>H29</c:v>
                </c:pt>
                <c:pt idx="60">
                  <c:v>学校評価アンケート設問内容（１６）</c:v>
                </c:pt>
                <c:pt idx="61">
                  <c:v>R元</c:v>
                </c:pt>
                <c:pt idx="62">
                  <c:v>H30</c:v>
                </c:pt>
                <c:pt idx="63">
                  <c:v>H29</c:v>
                </c:pt>
                <c:pt idx="64">
                  <c:v>学校評価アンケート設問内容（１７）</c:v>
                </c:pt>
                <c:pt idx="65">
                  <c:v>R元</c:v>
                </c:pt>
                <c:pt idx="66">
                  <c:v>H30</c:v>
                </c:pt>
                <c:pt idx="67">
                  <c:v>H29</c:v>
                </c:pt>
                <c:pt idx="68">
                  <c:v>学校評価アンケート設問内容（１８）</c:v>
                </c:pt>
                <c:pt idx="69">
                  <c:v>R元</c:v>
                </c:pt>
                <c:pt idx="70">
                  <c:v>H30</c:v>
                </c:pt>
                <c:pt idx="71">
                  <c:v>H29</c:v>
                </c:pt>
                <c:pt idx="72">
                  <c:v>学校評価アンケート設問内容（１９）</c:v>
                </c:pt>
                <c:pt idx="73">
                  <c:v>R元</c:v>
                </c:pt>
                <c:pt idx="74">
                  <c:v>H30</c:v>
                </c:pt>
                <c:pt idx="75">
                  <c:v>H29</c:v>
                </c:pt>
                <c:pt idx="76">
                  <c:v>学校評価アンケート設問内容（２０）</c:v>
                </c:pt>
                <c:pt idx="77">
                  <c:v>R元</c:v>
                </c:pt>
                <c:pt idx="78">
                  <c:v>H30</c:v>
                </c:pt>
                <c:pt idx="79">
                  <c:v>H29</c:v>
                </c:pt>
              </c:strCache>
            </c:strRef>
          </c:cat>
          <c:val>
            <c:numRef>
              <c:f>'3年度比較'!$F$4:$F$83</c:f>
              <c:numCache>
                <c:formatCode>0.0%</c:formatCode>
                <c:ptCount val="80"/>
                <c:pt idx="1">
                  <c:v>0.18181818181818182</c:v>
                </c:pt>
                <c:pt idx="2">
                  <c:v>0.2</c:v>
                </c:pt>
                <c:pt idx="3">
                  <c:v>0.13333333333333333</c:v>
                </c:pt>
                <c:pt idx="5">
                  <c:v>0.18181818181818182</c:v>
                </c:pt>
                <c:pt idx="6">
                  <c:v>0.2</c:v>
                </c:pt>
                <c:pt idx="7">
                  <c:v>0.13333333333333333</c:v>
                </c:pt>
                <c:pt idx="9">
                  <c:v>0.18181818181818182</c:v>
                </c:pt>
                <c:pt idx="10">
                  <c:v>0.2</c:v>
                </c:pt>
                <c:pt idx="11">
                  <c:v>0.13333333333333333</c:v>
                </c:pt>
                <c:pt idx="13">
                  <c:v>0.18181818181818182</c:v>
                </c:pt>
                <c:pt idx="14">
                  <c:v>0.2</c:v>
                </c:pt>
                <c:pt idx="15">
                  <c:v>0.13333333333333333</c:v>
                </c:pt>
                <c:pt idx="17">
                  <c:v>0.18181818181818182</c:v>
                </c:pt>
                <c:pt idx="18">
                  <c:v>0.2</c:v>
                </c:pt>
                <c:pt idx="19">
                  <c:v>0.13333333333333333</c:v>
                </c:pt>
                <c:pt idx="21">
                  <c:v>0.18181818181818182</c:v>
                </c:pt>
                <c:pt idx="22">
                  <c:v>0.2</c:v>
                </c:pt>
                <c:pt idx="23">
                  <c:v>0.13333333333333333</c:v>
                </c:pt>
                <c:pt idx="25">
                  <c:v>0.18181818181818182</c:v>
                </c:pt>
                <c:pt idx="26">
                  <c:v>0.2</c:v>
                </c:pt>
                <c:pt idx="27">
                  <c:v>0.13333333333333333</c:v>
                </c:pt>
                <c:pt idx="29">
                  <c:v>0.18181818181818182</c:v>
                </c:pt>
                <c:pt idx="30">
                  <c:v>0.2</c:v>
                </c:pt>
                <c:pt idx="31">
                  <c:v>0.13333333333333333</c:v>
                </c:pt>
                <c:pt idx="33">
                  <c:v>0.18181818181818182</c:v>
                </c:pt>
                <c:pt idx="34">
                  <c:v>0.2</c:v>
                </c:pt>
                <c:pt idx="35">
                  <c:v>0.13333333333333333</c:v>
                </c:pt>
                <c:pt idx="37">
                  <c:v>0.18181818181818182</c:v>
                </c:pt>
                <c:pt idx="38">
                  <c:v>0.2</c:v>
                </c:pt>
                <c:pt idx="39">
                  <c:v>0.13333333333333333</c:v>
                </c:pt>
                <c:pt idx="41">
                  <c:v>0.18181818181818182</c:v>
                </c:pt>
                <c:pt idx="42">
                  <c:v>0.2</c:v>
                </c:pt>
                <c:pt idx="43">
                  <c:v>0.13333333333333333</c:v>
                </c:pt>
                <c:pt idx="45">
                  <c:v>0.18181818181818182</c:v>
                </c:pt>
                <c:pt idx="46">
                  <c:v>0.2</c:v>
                </c:pt>
                <c:pt idx="47">
                  <c:v>0.13333333333333333</c:v>
                </c:pt>
                <c:pt idx="49">
                  <c:v>0.18181818181818182</c:v>
                </c:pt>
                <c:pt idx="50">
                  <c:v>0.2</c:v>
                </c:pt>
                <c:pt idx="51">
                  <c:v>0.13333333333333333</c:v>
                </c:pt>
                <c:pt idx="53">
                  <c:v>0.18181818181818182</c:v>
                </c:pt>
                <c:pt idx="54">
                  <c:v>0.2</c:v>
                </c:pt>
                <c:pt idx="55">
                  <c:v>0.13333333333333333</c:v>
                </c:pt>
                <c:pt idx="57">
                  <c:v>0.18181818181818182</c:v>
                </c:pt>
                <c:pt idx="58">
                  <c:v>0.2</c:v>
                </c:pt>
                <c:pt idx="59">
                  <c:v>0.13333333333333333</c:v>
                </c:pt>
                <c:pt idx="61">
                  <c:v>0.18181818181818182</c:v>
                </c:pt>
                <c:pt idx="62">
                  <c:v>0.2</c:v>
                </c:pt>
                <c:pt idx="63">
                  <c:v>0.13333333333333333</c:v>
                </c:pt>
                <c:pt idx="65">
                  <c:v>0.18181818181818182</c:v>
                </c:pt>
                <c:pt idx="66">
                  <c:v>0.2</c:v>
                </c:pt>
                <c:pt idx="67">
                  <c:v>0.13333333333333333</c:v>
                </c:pt>
                <c:pt idx="69">
                  <c:v>0.18181818181818182</c:v>
                </c:pt>
                <c:pt idx="70">
                  <c:v>0.2</c:v>
                </c:pt>
                <c:pt idx="71">
                  <c:v>0.13333333333333333</c:v>
                </c:pt>
                <c:pt idx="73">
                  <c:v>0.18181818181818182</c:v>
                </c:pt>
                <c:pt idx="74">
                  <c:v>0.2</c:v>
                </c:pt>
                <c:pt idx="75">
                  <c:v>0.13333333333333333</c:v>
                </c:pt>
                <c:pt idx="77">
                  <c:v>0.18181818181818182</c:v>
                </c:pt>
                <c:pt idx="78">
                  <c:v>0.2</c:v>
                </c:pt>
                <c:pt idx="79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ED-4959-B273-65B474EE7E5E}"/>
            </c:ext>
          </c:extLst>
        </c:ser>
        <c:ser>
          <c:idx val="4"/>
          <c:order val="4"/>
          <c:tx>
            <c:v>わからない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'3年度比較'!$B$4:$B$83</c:f>
              <c:strCache>
                <c:ptCount val="80"/>
                <c:pt idx="0">
                  <c:v>学校評価アンケート設問内容（１）</c:v>
                </c:pt>
                <c:pt idx="1">
                  <c:v>R元</c:v>
                </c:pt>
                <c:pt idx="2">
                  <c:v>H30</c:v>
                </c:pt>
                <c:pt idx="3">
                  <c:v>H29</c:v>
                </c:pt>
                <c:pt idx="4">
                  <c:v>学校評価アンケート設問内容（２）</c:v>
                </c:pt>
                <c:pt idx="5">
                  <c:v>R元</c:v>
                </c:pt>
                <c:pt idx="6">
                  <c:v>H30</c:v>
                </c:pt>
                <c:pt idx="7">
                  <c:v>H29</c:v>
                </c:pt>
                <c:pt idx="8">
                  <c:v>学校評価アンケート設問内容（３）</c:v>
                </c:pt>
                <c:pt idx="9">
                  <c:v>R元</c:v>
                </c:pt>
                <c:pt idx="10">
                  <c:v>H30</c:v>
                </c:pt>
                <c:pt idx="11">
                  <c:v>H29</c:v>
                </c:pt>
                <c:pt idx="12">
                  <c:v>学校評価アンケート設問内容（４）</c:v>
                </c:pt>
                <c:pt idx="13">
                  <c:v>R元</c:v>
                </c:pt>
                <c:pt idx="14">
                  <c:v>H30</c:v>
                </c:pt>
                <c:pt idx="15">
                  <c:v>H29</c:v>
                </c:pt>
                <c:pt idx="16">
                  <c:v>学校評価アンケート設問内容（５）</c:v>
                </c:pt>
                <c:pt idx="17">
                  <c:v>R元</c:v>
                </c:pt>
                <c:pt idx="18">
                  <c:v>H30</c:v>
                </c:pt>
                <c:pt idx="19">
                  <c:v>H29</c:v>
                </c:pt>
                <c:pt idx="20">
                  <c:v>学校評価アンケート設問内容（６）</c:v>
                </c:pt>
                <c:pt idx="21">
                  <c:v>R元</c:v>
                </c:pt>
                <c:pt idx="22">
                  <c:v>H30</c:v>
                </c:pt>
                <c:pt idx="23">
                  <c:v>H29</c:v>
                </c:pt>
                <c:pt idx="24">
                  <c:v>学校評価アンケート設問内容（７）</c:v>
                </c:pt>
                <c:pt idx="25">
                  <c:v>R元</c:v>
                </c:pt>
                <c:pt idx="26">
                  <c:v>H30</c:v>
                </c:pt>
                <c:pt idx="27">
                  <c:v>H29</c:v>
                </c:pt>
                <c:pt idx="28">
                  <c:v>学校評価アンケート設問内容（８）</c:v>
                </c:pt>
                <c:pt idx="29">
                  <c:v>R元</c:v>
                </c:pt>
                <c:pt idx="30">
                  <c:v>H30</c:v>
                </c:pt>
                <c:pt idx="31">
                  <c:v>H29</c:v>
                </c:pt>
                <c:pt idx="32">
                  <c:v>学校評価アンケート設問内容（９）</c:v>
                </c:pt>
                <c:pt idx="33">
                  <c:v>R元</c:v>
                </c:pt>
                <c:pt idx="34">
                  <c:v>H30</c:v>
                </c:pt>
                <c:pt idx="35">
                  <c:v>H29</c:v>
                </c:pt>
                <c:pt idx="36">
                  <c:v>学校評価アンケート設問内容（１０）</c:v>
                </c:pt>
                <c:pt idx="37">
                  <c:v>R元</c:v>
                </c:pt>
                <c:pt idx="38">
                  <c:v>H30</c:v>
                </c:pt>
                <c:pt idx="39">
                  <c:v>H29</c:v>
                </c:pt>
                <c:pt idx="40">
                  <c:v>学校評価アンケート設問内容（１１）</c:v>
                </c:pt>
                <c:pt idx="41">
                  <c:v>R元</c:v>
                </c:pt>
                <c:pt idx="42">
                  <c:v>H30</c:v>
                </c:pt>
                <c:pt idx="43">
                  <c:v>H29</c:v>
                </c:pt>
                <c:pt idx="44">
                  <c:v>学校評価アンケート設問内容（１２）</c:v>
                </c:pt>
                <c:pt idx="45">
                  <c:v>R元</c:v>
                </c:pt>
                <c:pt idx="46">
                  <c:v>H30</c:v>
                </c:pt>
                <c:pt idx="47">
                  <c:v>H29</c:v>
                </c:pt>
                <c:pt idx="48">
                  <c:v>学校評価アンケート設問内容（１３）</c:v>
                </c:pt>
                <c:pt idx="49">
                  <c:v>R元</c:v>
                </c:pt>
                <c:pt idx="50">
                  <c:v>H30</c:v>
                </c:pt>
                <c:pt idx="51">
                  <c:v>H29</c:v>
                </c:pt>
                <c:pt idx="52">
                  <c:v>学校評価アンケート設問内容（１４）</c:v>
                </c:pt>
                <c:pt idx="53">
                  <c:v>R元</c:v>
                </c:pt>
                <c:pt idx="54">
                  <c:v>H30</c:v>
                </c:pt>
                <c:pt idx="55">
                  <c:v>H29</c:v>
                </c:pt>
                <c:pt idx="56">
                  <c:v>学校評価アンケート設問内容（１５）</c:v>
                </c:pt>
                <c:pt idx="57">
                  <c:v>R元</c:v>
                </c:pt>
                <c:pt idx="58">
                  <c:v>H30</c:v>
                </c:pt>
                <c:pt idx="59">
                  <c:v>H29</c:v>
                </c:pt>
                <c:pt idx="60">
                  <c:v>学校評価アンケート設問内容（１６）</c:v>
                </c:pt>
                <c:pt idx="61">
                  <c:v>R元</c:v>
                </c:pt>
                <c:pt idx="62">
                  <c:v>H30</c:v>
                </c:pt>
                <c:pt idx="63">
                  <c:v>H29</c:v>
                </c:pt>
                <c:pt idx="64">
                  <c:v>学校評価アンケート設問内容（１７）</c:v>
                </c:pt>
                <c:pt idx="65">
                  <c:v>R元</c:v>
                </c:pt>
                <c:pt idx="66">
                  <c:v>H30</c:v>
                </c:pt>
                <c:pt idx="67">
                  <c:v>H29</c:v>
                </c:pt>
                <c:pt idx="68">
                  <c:v>学校評価アンケート設問内容（１８）</c:v>
                </c:pt>
                <c:pt idx="69">
                  <c:v>R元</c:v>
                </c:pt>
                <c:pt idx="70">
                  <c:v>H30</c:v>
                </c:pt>
                <c:pt idx="71">
                  <c:v>H29</c:v>
                </c:pt>
                <c:pt idx="72">
                  <c:v>学校評価アンケート設問内容（１９）</c:v>
                </c:pt>
                <c:pt idx="73">
                  <c:v>R元</c:v>
                </c:pt>
                <c:pt idx="74">
                  <c:v>H30</c:v>
                </c:pt>
                <c:pt idx="75">
                  <c:v>H29</c:v>
                </c:pt>
                <c:pt idx="76">
                  <c:v>学校評価アンケート設問内容（２０）</c:v>
                </c:pt>
                <c:pt idx="77">
                  <c:v>R元</c:v>
                </c:pt>
                <c:pt idx="78">
                  <c:v>H30</c:v>
                </c:pt>
                <c:pt idx="79">
                  <c:v>H29</c:v>
                </c:pt>
              </c:strCache>
            </c:strRef>
          </c:cat>
          <c:val>
            <c:numRef>
              <c:f>'3年度比較'!$G$4:$G$83</c:f>
              <c:numCache>
                <c:formatCode>0.0%</c:formatCode>
                <c:ptCount val="80"/>
                <c:pt idx="1">
                  <c:v>0.27272727272727271</c:v>
                </c:pt>
                <c:pt idx="2">
                  <c:v>0.2</c:v>
                </c:pt>
                <c:pt idx="3">
                  <c:v>6.6666666666666666E-2</c:v>
                </c:pt>
                <c:pt idx="5">
                  <c:v>0.27272727272727271</c:v>
                </c:pt>
                <c:pt idx="6">
                  <c:v>0.2</c:v>
                </c:pt>
                <c:pt idx="7">
                  <c:v>6.6666666666666666E-2</c:v>
                </c:pt>
                <c:pt idx="9">
                  <c:v>0.27272727272727271</c:v>
                </c:pt>
                <c:pt idx="10">
                  <c:v>0.2</c:v>
                </c:pt>
                <c:pt idx="11">
                  <c:v>6.6666666666666666E-2</c:v>
                </c:pt>
                <c:pt idx="13">
                  <c:v>0.27272727272727271</c:v>
                </c:pt>
                <c:pt idx="14">
                  <c:v>0.2</c:v>
                </c:pt>
                <c:pt idx="15">
                  <c:v>6.6666666666666666E-2</c:v>
                </c:pt>
                <c:pt idx="17">
                  <c:v>0.27272727272727271</c:v>
                </c:pt>
                <c:pt idx="18">
                  <c:v>0.2</c:v>
                </c:pt>
                <c:pt idx="19">
                  <c:v>6.6666666666666666E-2</c:v>
                </c:pt>
                <c:pt idx="21">
                  <c:v>0.27272727272727271</c:v>
                </c:pt>
                <c:pt idx="22">
                  <c:v>0.2</c:v>
                </c:pt>
                <c:pt idx="23">
                  <c:v>6.6666666666666666E-2</c:v>
                </c:pt>
                <c:pt idx="25">
                  <c:v>0.27272727272727271</c:v>
                </c:pt>
                <c:pt idx="26">
                  <c:v>0.2</c:v>
                </c:pt>
                <c:pt idx="27">
                  <c:v>6.6666666666666666E-2</c:v>
                </c:pt>
                <c:pt idx="29">
                  <c:v>0.27272727272727271</c:v>
                </c:pt>
                <c:pt idx="30">
                  <c:v>0.2</c:v>
                </c:pt>
                <c:pt idx="31">
                  <c:v>6.6666666666666666E-2</c:v>
                </c:pt>
                <c:pt idx="33">
                  <c:v>0.27272727272727271</c:v>
                </c:pt>
                <c:pt idx="34">
                  <c:v>0.2</c:v>
                </c:pt>
                <c:pt idx="35">
                  <c:v>6.6666666666666666E-2</c:v>
                </c:pt>
                <c:pt idx="37">
                  <c:v>0.27272727272727271</c:v>
                </c:pt>
                <c:pt idx="38">
                  <c:v>0.2</c:v>
                </c:pt>
                <c:pt idx="39">
                  <c:v>6.6666666666666666E-2</c:v>
                </c:pt>
                <c:pt idx="41">
                  <c:v>0.27272727272727271</c:v>
                </c:pt>
                <c:pt idx="42">
                  <c:v>0.2</c:v>
                </c:pt>
                <c:pt idx="43">
                  <c:v>6.6666666666666666E-2</c:v>
                </c:pt>
                <c:pt idx="45">
                  <c:v>0.27272727272727271</c:v>
                </c:pt>
                <c:pt idx="46">
                  <c:v>0.2</c:v>
                </c:pt>
                <c:pt idx="47">
                  <c:v>6.6666666666666666E-2</c:v>
                </c:pt>
                <c:pt idx="49">
                  <c:v>0.27272727272727271</c:v>
                </c:pt>
                <c:pt idx="50">
                  <c:v>0.2</c:v>
                </c:pt>
                <c:pt idx="51">
                  <c:v>6.6666666666666666E-2</c:v>
                </c:pt>
                <c:pt idx="53">
                  <c:v>0.27272727272727271</c:v>
                </c:pt>
                <c:pt idx="54">
                  <c:v>0.2</c:v>
                </c:pt>
                <c:pt idx="55">
                  <c:v>6.6666666666666666E-2</c:v>
                </c:pt>
                <c:pt idx="57">
                  <c:v>0.27272727272727271</c:v>
                </c:pt>
                <c:pt idx="58">
                  <c:v>0.2</c:v>
                </c:pt>
                <c:pt idx="59">
                  <c:v>6.6666666666666666E-2</c:v>
                </c:pt>
                <c:pt idx="61">
                  <c:v>0.27272727272727271</c:v>
                </c:pt>
                <c:pt idx="62">
                  <c:v>0.2</c:v>
                </c:pt>
                <c:pt idx="63">
                  <c:v>6.6666666666666666E-2</c:v>
                </c:pt>
                <c:pt idx="65">
                  <c:v>0.27272727272727271</c:v>
                </c:pt>
                <c:pt idx="66">
                  <c:v>0.2</c:v>
                </c:pt>
                <c:pt idx="67">
                  <c:v>6.6666666666666666E-2</c:v>
                </c:pt>
                <c:pt idx="69">
                  <c:v>0.27272727272727271</c:v>
                </c:pt>
                <c:pt idx="70">
                  <c:v>0.2</c:v>
                </c:pt>
                <c:pt idx="71">
                  <c:v>6.6666666666666666E-2</c:v>
                </c:pt>
                <c:pt idx="73">
                  <c:v>0.27272727272727271</c:v>
                </c:pt>
                <c:pt idx="74">
                  <c:v>0.2</c:v>
                </c:pt>
                <c:pt idx="75">
                  <c:v>6.6666666666666666E-2</c:v>
                </c:pt>
                <c:pt idx="77">
                  <c:v>0.27272727272727271</c:v>
                </c:pt>
                <c:pt idx="78">
                  <c:v>0.2</c:v>
                </c:pt>
                <c:pt idx="79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ED-4959-B273-65B474EE7E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4295000"/>
        <c:axId val="214294216"/>
      </c:barChart>
      <c:catAx>
        <c:axId val="214295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294216"/>
        <c:crosses val="autoZero"/>
        <c:auto val="1"/>
        <c:lblAlgn val="ctr"/>
        <c:lblOffset val="100"/>
        <c:noMultiLvlLbl val="0"/>
      </c:catAx>
      <c:valAx>
        <c:axId val="214294216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2950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23</xdr:row>
      <xdr:rowOff>66675</xdr:rowOff>
    </xdr:from>
    <xdr:to>
      <xdr:col>6</xdr:col>
      <xdr:colOff>269875</xdr:colOff>
      <xdr:row>58</xdr:row>
      <xdr:rowOff>15876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</xdr:colOff>
      <xdr:row>6</xdr:row>
      <xdr:rowOff>104775</xdr:rowOff>
    </xdr:from>
    <xdr:to>
      <xdr:col>22</xdr:col>
      <xdr:colOff>123039</xdr:colOff>
      <xdr:row>14</xdr:row>
      <xdr:rowOff>161746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4B64545-C755-4C55-B32E-04D4EFD4BB14}"/>
            </a:ext>
          </a:extLst>
        </xdr:cNvPr>
        <xdr:cNvGrpSpPr/>
      </xdr:nvGrpSpPr>
      <xdr:grpSpPr>
        <a:xfrm>
          <a:off x="8896350" y="1133475"/>
          <a:ext cx="6285714" cy="1428571"/>
          <a:chOff x="8858250" y="2057400"/>
          <a:chExt cx="6285714" cy="1428571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DEE48B41-BB77-47E5-9832-F03E17FB40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858250" y="2057400"/>
            <a:ext cx="6285714" cy="1428571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350B7BE-055F-4D6C-93DE-7AD12AF0ACBC}"/>
              </a:ext>
            </a:extLst>
          </xdr:cNvPr>
          <xdr:cNvSpPr/>
        </xdr:nvSpPr>
        <xdr:spPr>
          <a:xfrm>
            <a:off x="12906375" y="2543175"/>
            <a:ext cx="1771650" cy="91440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7490BC7C-A344-437D-B8FD-7A0B2F8248B1}"/>
              </a:ext>
            </a:extLst>
          </xdr:cNvPr>
          <xdr:cNvSpPr/>
        </xdr:nvSpPr>
        <xdr:spPr>
          <a:xfrm>
            <a:off x="9144000" y="2562225"/>
            <a:ext cx="1209675" cy="91440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F6F887FB-06E5-4F0E-9A4F-476A638ED066}"/>
              </a:ext>
            </a:extLst>
          </xdr:cNvPr>
          <xdr:cNvSpPr txBox="1"/>
        </xdr:nvSpPr>
        <xdr:spPr>
          <a:xfrm>
            <a:off x="10734675" y="2838450"/>
            <a:ext cx="1872949" cy="516680"/>
          </a:xfrm>
          <a:prstGeom prst="rect">
            <a:avLst/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ココに入力した数値・文言で</a:t>
            </a:r>
            <a:endParaRPr kumimoji="1" lang="en-US" altLang="ja-JP" sz="11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グラフが作成されます。</a:t>
            </a: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7519EB07-7ABB-4638-9B7B-F2BABC8D5A7E}"/>
              </a:ext>
            </a:extLst>
          </xdr:cNvPr>
          <xdr:cNvCxnSpPr>
            <a:stCxn id="6" idx="3"/>
            <a:endCxn id="4" idx="1"/>
          </xdr:cNvCxnSpPr>
        </xdr:nvCxnSpPr>
        <xdr:spPr>
          <a:xfrm flipV="1">
            <a:off x="12607624" y="3000375"/>
            <a:ext cx="298751" cy="96415"/>
          </a:xfrm>
          <a:prstGeom prst="straightConnector1">
            <a:avLst/>
          </a:prstGeom>
          <a:ln w="254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CDC4CDC3-00B2-497F-B252-FFC855E761CB}"/>
              </a:ext>
            </a:extLst>
          </xdr:cNvPr>
          <xdr:cNvCxnSpPr>
            <a:stCxn id="6" idx="1"/>
            <a:endCxn id="5" idx="3"/>
          </xdr:cNvCxnSpPr>
        </xdr:nvCxnSpPr>
        <xdr:spPr>
          <a:xfrm flipH="1" flipV="1">
            <a:off x="10353675" y="3019425"/>
            <a:ext cx="381000" cy="77365"/>
          </a:xfrm>
          <a:prstGeom prst="straightConnector1">
            <a:avLst/>
          </a:prstGeom>
          <a:ln w="254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23</xdr:row>
      <xdr:rowOff>66675</xdr:rowOff>
    </xdr:from>
    <xdr:to>
      <xdr:col>6</xdr:col>
      <xdr:colOff>269875</xdr:colOff>
      <xdr:row>58</xdr:row>
      <xdr:rowOff>15876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23</xdr:row>
      <xdr:rowOff>66675</xdr:rowOff>
    </xdr:from>
    <xdr:to>
      <xdr:col>6</xdr:col>
      <xdr:colOff>269875</xdr:colOff>
      <xdr:row>58</xdr:row>
      <xdr:rowOff>15876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84</xdr:row>
      <xdr:rowOff>41273</xdr:rowOff>
    </xdr:from>
    <xdr:to>
      <xdr:col>9</xdr:col>
      <xdr:colOff>285750</xdr:colOff>
      <xdr:row>159</xdr:row>
      <xdr:rowOff>158750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3"/>
  <sheetViews>
    <sheetView showGridLines="0" tabSelected="1" zoomScaleNormal="100" workbookViewId="0"/>
  </sheetViews>
  <sheetFormatPr defaultRowHeight="13.5" x14ac:dyDescent="0.15"/>
  <cols>
    <col min="1" max="1" width="3.5" style="1" bestFit="1" customWidth="1"/>
    <col min="2" max="2" width="49.375" style="1" bestFit="1" customWidth="1"/>
    <col min="3" max="7" width="6.625" style="2" customWidth="1"/>
    <col min="8" max="12" width="4.625" style="2" customWidth="1"/>
    <col min="13" max="13" width="4.5" style="1" bestFit="1" customWidth="1"/>
    <col min="14" max="14" width="2.625" style="1" customWidth="1"/>
    <col min="15" max="15" width="18.375" style="1" bestFit="1" customWidth="1"/>
    <col min="16" max="16384" width="9" style="1"/>
  </cols>
  <sheetData>
    <row r="2" spans="1:15" x14ac:dyDescent="0.15">
      <c r="A2" s="49" t="s">
        <v>3</v>
      </c>
      <c r="B2" s="51" t="s">
        <v>0</v>
      </c>
      <c r="C2" s="45" t="s">
        <v>1</v>
      </c>
      <c r="D2" s="45"/>
      <c r="E2" s="45"/>
      <c r="F2" s="45"/>
      <c r="G2" s="46"/>
      <c r="H2" s="47" t="s">
        <v>2</v>
      </c>
      <c r="I2" s="48"/>
      <c r="J2" s="48"/>
      <c r="K2" s="48"/>
      <c r="L2" s="48"/>
      <c r="M2" s="9"/>
    </row>
    <row r="3" spans="1:15" x14ac:dyDescent="0.15">
      <c r="A3" s="50"/>
      <c r="B3" s="52"/>
      <c r="C3" s="3">
        <v>5</v>
      </c>
      <c r="D3" s="3">
        <v>4</v>
      </c>
      <c r="E3" s="3">
        <v>3</v>
      </c>
      <c r="F3" s="3">
        <v>2</v>
      </c>
      <c r="G3" s="4">
        <v>1</v>
      </c>
      <c r="H3" s="10">
        <v>5</v>
      </c>
      <c r="I3" s="11">
        <v>4</v>
      </c>
      <c r="J3" s="11">
        <v>3</v>
      </c>
      <c r="K3" s="11">
        <v>2</v>
      </c>
      <c r="L3" s="11">
        <v>1</v>
      </c>
      <c r="M3" s="16" t="s">
        <v>23</v>
      </c>
    </row>
    <row r="4" spans="1:15" s="20" customFormat="1" ht="14.1" customHeight="1" x14ac:dyDescent="0.15">
      <c r="A4" s="17">
        <v>1</v>
      </c>
      <c r="B4" s="18" t="s">
        <v>4</v>
      </c>
      <c r="C4" s="5">
        <f>H4/$M4</f>
        <v>0.27272727272727271</v>
      </c>
      <c r="D4" s="5">
        <f>I4/$M4</f>
        <v>0.18181818181818182</v>
      </c>
      <c r="E4" s="5">
        <f>J4/$M4</f>
        <v>9.0909090909090912E-2</v>
      </c>
      <c r="F4" s="5">
        <f>K4/$M4</f>
        <v>0.18181818181818182</v>
      </c>
      <c r="G4" s="6">
        <f>L4/$M4</f>
        <v>0.27272727272727271</v>
      </c>
      <c r="H4" s="12">
        <v>30</v>
      </c>
      <c r="I4" s="13">
        <v>20</v>
      </c>
      <c r="J4" s="13">
        <v>10</v>
      </c>
      <c r="K4" s="13">
        <v>20</v>
      </c>
      <c r="L4" s="13">
        <v>30</v>
      </c>
      <c r="M4" s="19">
        <f>SUM(H4:L4)</f>
        <v>110</v>
      </c>
      <c r="O4" s="13" t="s">
        <v>27</v>
      </c>
    </row>
    <row r="5" spans="1:15" s="20" customFormat="1" ht="14.1" customHeight="1" x14ac:dyDescent="0.15">
      <c r="A5" s="17">
        <v>2</v>
      </c>
      <c r="B5" s="18" t="s">
        <v>5</v>
      </c>
      <c r="C5" s="5">
        <f t="shared" ref="C5:C23" si="0">H5/$M5</f>
        <v>0.27272727272727271</v>
      </c>
      <c r="D5" s="5">
        <f t="shared" ref="D5:D23" si="1">I5/$M5</f>
        <v>0.18181818181818182</v>
      </c>
      <c r="E5" s="5">
        <f t="shared" ref="E5:E23" si="2">J5/$M5</f>
        <v>9.0909090909090912E-2</v>
      </c>
      <c r="F5" s="5">
        <f t="shared" ref="F5:F23" si="3">K5/$M5</f>
        <v>0.18181818181818182</v>
      </c>
      <c r="G5" s="6">
        <f t="shared" ref="G5:G23" si="4">L5/$M5</f>
        <v>0.27272727272727271</v>
      </c>
      <c r="H5" s="12">
        <v>30</v>
      </c>
      <c r="I5" s="13">
        <v>20</v>
      </c>
      <c r="J5" s="13">
        <v>10</v>
      </c>
      <c r="K5" s="13">
        <v>20</v>
      </c>
      <c r="L5" s="13">
        <v>30</v>
      </c>
      <c r="M5" s="19">
        <f t="shared" ref="M5:M23" si="5">SUM(H5:L5)</f>
        <v>110</v>
      </c>
      <c r="O5" s="2" t="s">
        <v>28</v>
      </c>
    </row>
    <row r="6" spans="1:15" s="20" customFormat="1" ht="14.1" customHeight="1" x14ac:dyDescent="0.15">
      <c r="A6" s="17">
        <v>3</v>
      </c>
      <c r="B6" s="18" t="s">
        <v>6</v>
      </c>
      <c r="C6" s="5">
        <f t="shared" si="0"/>
        <v>0.27272727272727271</v>
      </c>
      <c r="D6" s="5">
        <f t="shared" si="1"/>
        <v>0.18181818181818182</v>
      </c>
      <c r="E6" s="5">
        <f t="shared" si="2"/>
        <v>9.0909090909090912E-2</v>
      </c>
      <c r="F6" s="5">
        <f t="shared" si="3"/>
        <v>0.18181818181818182</v>
      </c>
      <c r="G6" s="6">
        <f t="shared" si="4"/>
        <v>0.27272727272727271</v>
      </c>
      <c r="H6" s="12">
        <v>30</v>
      </c>
      <c r="I6" s="13">
        <v>20</v>
      </c>
      <c r="J6" s="13">
        <v>10</v>
      </c>
      <c r="K6" s="13">
        <v>20</v>
      </c>
      <c r="L6" s="13">
        <v>30</v>
      </c>
      <c r="M6" s="19">
        <f t="shared" si="5"/>
        <v>110</v>
      </c>
      <c r="O6" s="5" t="s">
        <v>29</v>
      </c>
    </row>
    <row r="7" spans="1:15" s="20" customFormat="1" ht="14.1" customHeight="1" x14ac:dyDescent="0.15">
      <c r="A7" s="17">
        <v>4</v>
      </c>
      <c r="B7" s="18" t="s">
        <v>7</v>
      </c>
      <c r="C7" s="5">
        <f t="shared" si="0"/>
        <v>0.27272727272727271</v>
      </c>
      <c r="D7" s="5">
        <f t="shared" si="1"/>
        <v>0.18181818181818182</v>
      </c>
      <c r="E7" s="5">
        <f t="shared" si="2"/>
        <v>9.0909090909090912E-2</v>
      </c>
      <c r="F7" s="5">
        <f t="shared" si="3"/>
        <v>0.18181818181818182</v>
      </c>
      <c r="G7" s="6">
        <f t="shared" si="4"/>
        <v>0.27272727272727271</v>
      </c>
      <c r="H7" s="12">
        <v>30</v>
      </c>
      <c r="I7" s="13">
        <v>20</v>
      </c>
      <c r="J7" s="13">
        <v>10</v>
      </c>
      <c r="K7" s="13">
        <v>20</v>
      </c>
      <c r="L7" s="13">
        <v>30</v>
      </c>
      <c r="M7" s="19">
        <f t="shared" si="5"/>
        <v>110</v>
      </c>
    </row>
    <row r="8" spans="1:15" s="20" customFormat="1" ht="14.1" customHeight="1" x14ac:dyDescent="0.15">
      <c r="A8" s="17">
        <v>5</v>
      </c>
      <c r="B8" s="18" t="s">
        <v>8</v>
      </c>
      <c r="C8" s="5">
        <f t="shared" si="0"/>
        <v>0.27272727272727271</v>
      </c>
      <c r="D8" s="5">
        <f t="shared" si="1"/>
        <v>0.18181818181818182</v>
      </c>
      <c r="E8" s="5">
        <f t="shared" si="2"/>
        <v>9.0909090909090912E-2</v>
      </c>
      <c r="F8" s="5">
        <f t="shared" si="3"/>
        <v>0.18181818181818182</v>
      </c>
      <c r="G8" s="6">
        <f t="shared" si="4"/>
        <v>0.27272727272727271</v>
      </c>
      <c r="H8" s="12">
        <v>30</v>
      </c>
      <c r="I8" s="13">
        <v>20</v>
      </c>
      <c r="J8" s="13">
        <v>10</v>
      </c>
      <c r="K8" s="13">
        <v>20</v>
      </c>
      <c r="L8" s="13">
        <v>30</v>
      </c>
      <c r="M8" s="19">
        <f t="shared" si="5"/>
        <v>110</v>
      </c>
    </row>
    <row r="9" spans="1:15" s="20" customFormat="1" ht="14.1" customHeight="1" x14ac:dyDescent="0.15">
      <c r="A9" s="17">
        <v>6</v>
      </c>
      <c r="B9" s="18" t="s">
        <v>9</v>
      </c>
      <c r="C9" s="5">
        <f t="shared" si="0"/>
        <v>0.27272727272727271</v>
      </c>
      <c r="D9" s="5">
        <f t="shared" si="1"/>
        <v>0.18181818181818182</v>
      </c>
      <c r="E9" s="5">
        <f t="shared" si="2"/>
        <v>9.0909090909090912E-2</v>
      </c>
      <c r="F9" s="5">
        <f t="shared" si="3"/>
        <v>0.18181818181818182</v>
      </c>
      <c r="G9" s="6">
        <f t="shared" si="4"/>
        <v>0.27272727272727271</v>
      </c>
      <c r="H9" s="12">
        <v>30</v>
      </c>
      <c r="I9" s="13">
        <v>20</v>
      </c>
      <c r="J9" s="13">
        <v>10</v>
      </c>
      <c r="K9" s="13">
        <v>20</v>
      </c>
      <c r="L9" s="13">
        <v>30</v>
      </c>
      <c r="M9" s="19">
        <f t="shared" si="5"/>
        <v>110</v>
      </c>
    </row>
    <row r="10" spans="1:15" s="20" customFormat="1" ht="14.1" customHeight="1" x14ac:dyDescent="0.15">
      <c r="A10" s="17">
        <v>7</v>
      </c>
      <c r="B10" s="18" t="s">
        <v>10</v>
      </c>
      <c r="C10" s="5">
        <f t="shared" si="0"/>
        <v>0.27272727272727271</v>
      </c>
      <c r="D10" s="5">
        <f t="shared" si="1"/>
        <v>0.18181818181818182</v>
      </c>
      <c r="E10" s="5">
        <f t="shared" si="2"/>
        <v>9.0909090909090912E-2</v>
      </c>
      <c r="F10" s="5">
        <f t="shared" si="3"/>
        <v>0.18181818181818182</v>
      </c>
      <c r="G10" s="6">
        <f t="shared" si="4"/>
        <v>0.27272727272727271</v>
      </c>
      <c r="H10" s="12">
        <v>30</v>
      </c>
      <c r="I10" s="13">
        <v>20</v>
      </c>
      <c r="J10" s="13">
        <v>10</v>
      </c>
      <c r="K10" s="13">
        <v>20</v>
      </c>
      <c r="L10" s="13">
        <v>30</v>
      </c>
      <c r="M10" s="19">
        <f t="shared" si="5"/>
        <v>110</v>
      </c>
    </row>
    <row r="11" spans="1:15" s="20" customFormat="1" ht="14.1" customHeight="1" x14ac:dyDescent="0.15">
      <c r="A11" s="17">
        <v>8</v>
      </c>
      <c r="B11" s="18" t="s">
        <v>11</v>
      </c>
      <c r="C11" s="5">
        <f t="shared" si="0"/>
        <v>0.27272727272727271</v>
      </c>
      <c r="D11" s="5">
        <f t="shared" si="1"/>
        <v>0.18181818181818182</v>
      </c>
      <c r="E11" s="5">
        <f t="shared" si="2"/>
        <v>9.0909090909090912E-2</v>
      </c>
      <c r="F11" s="5">
        <f t="shared" si="3"/>
        <v>0.18181818181818182</v>
      </c>
      <c r="G11" s="6">
        <f t="shared" si="4"/>
        <v>0.27272727272727271</v>
      </c>
      <c r="H11" s="12">
        <v>30</v>
      </c>
      <c r="I11" s="13">
        <v>20</v>
      </c>
      <c r="J11" s="13">
        <v>10</v>
      </c>
      <c r="K11" s="13">
        <v>20</v>
      </c>
      <c r="L11" s="13">
        <v>30</v>
      </c>
      <c r="M11" s="19">
        <f t="shared" si="5"/>
        <v>110</v>
      </c>
    </row>
    <row r="12" spans="1:15" s="20" customFormat="1" ht="14.1" customHeight="1" x14ac:dyDescent="0.15">
      <c r="A12" s="17">
        <v>9</v>
      </c>
      <c r="B12" s="18" t="s">
        <v>12</v>
      </c>
      <c r="C12" s="5">
        <f t="shared" si="0"/>
        <v>0.27272727272727271</v>
      </c>
      <c r="D12" s="5">
        <f t="shared" si="1"/>
        <v>0.18181818181818182</v>
      </c>
      <c r="E12" s="5">
        <f t="shared" si="2"/>
        <v>9.0909090909090912E-2</v>
      </c>
      <c r="F12" s="5">
        <f t="shared" si="3"/>
        <v>0.18181818181818182</v>
      </c>
      <c r="G12" s="6">
        <f t="shared" si="4"/>
        <v>0.27272727272727271</v>
      </c>
      <c r="H12" s="12">
        <v>30</v>
      </c>
      <c r="I12" s="13">
        <v>20</v>
      </c>
      <c r="J12" s="13">
        <v>10</v>
      </c>
      <c r="K12" s="13">
        <v>20</v>
      </c>
      <c r="L12" s="13">
        <v>30</v>
      </c>
      <c r="M12" s="19">
        <f t="shared" si="5"/>
        <v>110</v>
      </c>
    </row>
    <row r="13" spans="1:15" s="20" customFormat="1" ht="14.1" customHeight="1" x14ac:dyDescent="0.15">
      <c r="A13" s="17">
        <v>10</v>
      </c>
      <c r="B13" s="18" t="s">
        <v>13</v>
      </c>
      <c r="C13" s="5">
        <f t="shared" si="0"/>
        <v>0.27272727272727271</v>
      </c>
      <c r="D13" s="5">
        <f t="shared" si="1"/>
        <v>0.18181818181818182</v>
      </c>
      <c r="E13" s="5">
        <f t="shared" si="2"/>
        <v>9.0909090909090912E-2</v>
      </c>
      <c r="F13" s="5">
        <f t="shared" si="3"/>
        <v>0.18181818181818182</v>
      </c>
      <c r="G13" s="6">
        <f t="shared" si="4"/>
        <v>0.27272727272727271</v>
      </c>
      <c r="H13" s="12">
        <v>30</v>
      </c>
      <c r="I13" s="13">
        <v>20</v>
      </c>
      <c r="J13" s="13">
        <v>10</v>
      </c>
      <c r="K13" s="13">
        <v>20</v>
      </c>
      <c r="L13" s="13">
        <v>30</v>
      </c>
      <c r="M13" s="19">
        <f t="shared" si="5"/>
        <v>110</v>
      </c>
    </row>
    <row r="14" spans="1:15" s="20" customFormat="1" ht="14.1" customHeight="1" x14ac:dyDescent="0.15">
      <c r="A14" s="17">
        <v>11</v>
      </c>
      <c r="B14" s="18" t="s">
        <v>14</v>
      </c>
      <c r="C14" s="5">
        <f t="shared" si="0"/>
        <v>0.27272727272727271</v>
      </c>
      <c r="D14" s="5">
        <f t="shared" si="1"/>
        <v>0.18181818181818182</v>
      </c>
      <c r="E14" s="5">
        <f t="shared" si="2"/>
        <v>9.0909090909090912E-2</v>
      </c>
      <c r="F14" s="5">
        <f t="shared" si="3"/>
        <v>0.18181818181818182</v>
      </c>
      <c r="G14" s="6">
        <f t="shared" si="4"/>
        <v>0.27272727272727271</v>
      </c>
      <c r="H14" s="12">
        <v>30</v>
      </c>
      <c r="I14" s="13">
        <v>20</v>
      </c>
      <c r="J14" s="13">
        <v>10</v>
      </c>
      <c r="K14" s="13">
        <v>20</v>
      </c>
      <c r="L14" s="13">
        <v>30</v>
      </c>
      <c r="M14" s="19">
        <f t="shared" si="5"/>
        <v>110</v>
      </c>
    </row>
    <row r="15" spans="1:15" s="20" customFormat="1" ht="14.1" customHeight="1" x14ac:dyDescent="0.15">
      <c r="A15" s="17">
        <v>12</v>
      </c>
      <c r="B15" s="18" t="s">
        <v>15</v>
      </c>
      <c r="C15" s="5">
        <f t="shared" si="0"/>
        <v>0.27272727272727271</v>
      </c>
      <c r="D15" s="5">
        <f t="shared" si="1"/>
        <v>0.18181818181818182</v>
      </c>
      <c r="E15" s="5">
        <f t="shared" si="2"/>
        <v>9.0909090909090912E-2</v>
      </c>
      <c r="F15" s="5">
        <f t="shared" si="3"/>
        <v>0.18181818181818182</v>
      </c>
      <c r="G15" s="6">
        <f t="shared" si="4"/>
        <v>0.27272727272727271</v>
      </c>
      <c r="H15" s="12">
        <v>30</v>
      </c>
      <c r="I15" s="13">
        <v>20</v>
      </c>
      <c r="J15" s="13">
        <v>10</v>
      </c>
      <c r="K15" s="13">
        <v>20</v>
      </c>
      <c r="L15" s="13">
        <v>30</v>
      </c>
      <c r="M15" s="19">
        <f t="shared" si="5"/>
        <v>110</v>
      </c>
    </row>
    <row r="16" spans="1:15" s="20" customFormat="1" ht="14.1" customHeight="1" x14ac:dyDescent="0.15">
      <c r="A16" s="17">
        <v>13</v>
      </c>
      <c r="B16" s="18" t="s">
        <v>16</v>
      </c>
      <c r="C16" s="5">
        <f t="shared" si="0"/>
        <v>0.27272727272727271</v>
      </c>
      <c r="D16" s="5">
        <f t="shared" si="1"/>
        <v>0.18181818181818182</v>
      </c>
      <c r="E16" s="5">
        <f t="shared" si="2"/>
        <v>9.0909090909090912E-2</v>
      </c>
      <c r="F16" s="5">
        <f t="shared" si="3"/>
        <v>0.18181818181818182</v>
      </c>
      <c r="G16" s="6">
        <f t="shared" si="4"/>
        <v>0.27272727272727271</v>
      </c>
      <c r="H16" s="12">
        <v>30</v>
      </c>
      <c r="I16" s="13">
        <v>20</v>
      </c>
      <c r="J16" s="13">
        <v>10</v>
      </c>
      <c r="K16" s="13">
        <v>20</v>
      </c>
      <c r="L16" s="13">
        <v>30</v>
      </c>
      <c r="M16" s="19">
        <f t="shared" si="5"/>
        <v>110</v>
      </c>
    </row>
    <row r="17" spans="1:13" s="20" customFormat="1" ht="14.1" customHeight="1" x14ac:dyDescent="0.15">
      <c r="A17" s="17">
        <v>14</v>
      </c>
      <c r="B17" s="18" t="s">
        <v>17</v>
      </c>
      <c r="C17" s="5">
        <f t="shared" si="0"/>
        <v>0.27272727272727271</v>
      </c>
      <c r="D17" s="5">
        <f t="shared" si="1"/>
        <v>0.18181818181818182</v>
      </c>
      <c r="E17" s="5">
        <f t="shared" si="2"/>
        <v>9.0909090909090912E-2</v>
      </c>
      <c r="F17" s="5">
        <f t="shared" si="3"/>
        <v>0.18181818181818182</v>
      </c>
      <c r="G17" s="6">
        <f t="shared" si="4"/>
        <v>0.27272727272727271</v>
      </c>
      <c r="H17" s="12">
        <v>30</v>
      </c>
      <c r="I17" s="13">
        <v>20</v>
      </c>
      <c r="J17" s="13">
        <v>10</v>
      </c>
      <c r="K17" s="13">
        <v>20</v>
      </c>
      <c r="L17" s="13">
        <v>30</v>
      </c>
      <c r="M17" s="19">
        <f t="shared" si="5"/>
        <v>110</v>
      </c>
    </row>
    <row r="18" spans="1:13" s="20" customFormat="1" ht="14.1" customHeight="1" x14ac:dyDescent="0.15">
      <c r="A18" s="17">
        <v>15</v>
      </c>
      <c r="B18" s="18" t="s">
        <v>18</v>
      </c>
      <c r="C18" s="5">
        <f t="shared" si="0"/>
        <v>0.27272727272727271</v>
      </c>
      <c r="D18" s="5">
        <f t="shared" si="1"/>
        <v>0.18181818181818182</v>
      </c>
      <c r="E18" s="5">
        <f t="shared" si="2"/>
        <v>9.0909090909090912E-2</v>
      </c>
      <c r="F18" s="5">
        <f t="shared" si="3"/>
        <v>0.18181818181818182</v>
      </c>
      <c r="G18" s="6">
        <f t="shared" si="4"/>
        <v>0.27272727272727271</v>
      </c>
      <c r="H18" s="12">
        <v>30</v>
      </c>
      <c r="I18" s="13">
        <v>20</v>
      </c>
      <c r="J18" s="13">
        <v>10</v>
      </c>
      <c r="K18" s="13">
        <v>20</v>
      </c>
      <c r="L18" s="13">
        <v>30</v>
      </c>
      <c r="M18" s="19">
        <f t="shared" si="5"/>
        <v>110</v>
      </c>
    </row>
    <row r="19" spans="1:13" s="20" customFormat="1" ht="14.1" customHeight="1" x14ac:dyDescent="0.15">
      <c r="A19" s="17">
        <v>16</v>
      </c>
      <c r="B19" s="18" t="s">
        <v>19</v>
      </c>
      <c r="C19" s="5">
        <f t="shared" si="0"/>
        <v>0.27272727272727271</v>
      </c>
      <c r="D19" s="5">
        <f t="shared" si="1"/>
        <v>0.18181818181818182</v>
      </c>
      <c r="E19" s="5">
        <f t="shared" si="2"/>
        <v>9.0909090909090912E-2</v>
      </c>
      <c r="F19" s="5">
        <f t="shared" si="3"/>
        <v>0.18181818181818182</v>
      </c>
      <c r="G19" s="6">
        <f t="shared" si="4"/>
        <v>0.27272727272727271</v>
      </c>
      <c r="H19" s="12">
        <v>30</v>
      </c>
      <c r="I19" s="13">
        <v>20</v>
      </c>
      <c r="J19" s="13">
        <v>10</v>
      </c>
      <c r="K19" s="13">
        <v>20</v>
      </c>
      <c r="L19" s="13">
        <v>30</v>
      </c>
      <c r="M19" s="19">
        <f t="shared" si="5"/>
        <v>110</v>
      </c>
    </row>
    <row r="20" spans="1:13" s="20" customFormat="1" ht="14.1" customHeight="1" x14ac:dyDescent="0.15">
      <c r="A20" s="17">
        <v>17</v>
      </c>
      <c r="B20" s="18" t="s">
        <v>20</v>
      </c>
      <c r="C20" s="5">
        <f t="shared" si="0"/>
        <v>0.27272727272727271</v>
      </c>
      <c r="D20" s="5">
        <f t="shared" si="1"/>
        <v>0.18181818181818182</v>
      </c>
      <c r="E20" s="5">
        <f t="shared" si="2"/>
        <v>9.0909090909090912E-2</v>
      </c>
      <c r="F20" s="5">
        <f t="shared" si="3"/>
        <v>0.18181818181818182</v>
      </c>
      <c r="G20" s="6">
        <f t="shared" si="4"/>
        <v>0.27272727272727271</v>
      </c>
      <c r="H20" s="12">
        <v>30</v>
      </c>
      <c r="I20" s="13">
        <v>20</v>
      </c>
      <c r="J20" s="13">
        <v>10</v>
      </c>
      <c r="K20" s="13">
        <v>20</v>
      </c>
      <c r="L20" s="13">
        <v>30</v>
      </c>
      <c r="M20" s="19">
        <f t="shared" si="5"/>
        <v>110</v>
      </c>
    </row>
    <row r="21" spans="1:13" s="20" customFormat="1" ht="14.1" customHeight="1" x14ac:dyDescent="0.15">
      <c r="A21" s="17">
        <v>18</v>
      </c>
      <c r="B21" s="18" t="s">
        <v>21</v>
      </c>
      <c r="C21" s="5">
        <f t="shared" si="0"/>
        <v>0.27272727272727271</v>
      </c>
      <c r="D21" s="5">
        <f t="shared" si="1"/>
        <v>0.18181818181818182</v>
      </c>
      <c r="E21" s="5">
        <f t="shared" si="2"/>
        <v>9.0909090909090912E-2</v>
      </c>
      <c r="F21" s="5">
        <f t="shared" si="3"/>
        <v>0.18181818181818182</v>
      </c>
      <c r="G21" s="6">
        <f t="shared" si="4"/>
        <v>0.27272727272727271</v>
      </c>
      <c r="H21" s="12">
        <v>30</v>
      </c>
      <c r="I21" s="13">
        <v>20</v>
      </c>
      <c r="J21" s="13">
        <v>10</v>
      </c>
      <c r="K21" s="13">
        <v>20</v>
      </c>
      <c r="L21" s="13">
        <v>30</v>
      </c>
      <c r="M21" s="19">
        <f t="shared" si="5"/>
        <v>110</v>
      </c>
    </row>
    <row r="22" spans="1:13" s="20" customFormat="1" ht="14.1" customHeight="1" x14ac:dyDescent="0.15">
      <c r="A22" s="17">
        <v>19</v>
      </c>
      <c r="B22" s="18" t="s">
        <v>22</v>
      </c>
      <c r="C22" s="5">
        <f t="shared" si="0"/>
        <v>0.27272727272727271</v>
      </c>
      <c r="D22" s="5">
        <f t="shared" si="1"/>
        <v>0.18181818181818182</v>
      </c>
      <c r="E22" s="5">
        <f t="shared" si="2"/>
        <v>9.0909090909090912E-2</v>
      </c>
      <c r="F22" s="5">
        <f t="shared" si="3"/>
        <v>0.18181818181818182</v>
      </c>
      <c r="G22" s="6">
        <f t="shared" si="4"/>
        <v>0.27272727272727271</v>
      </c>
      <c r="H22" s="12">
        <v>30</v>
      </c>
      <c r="I22" s="13">
        <v>20</v>
      </c>
      <c r="J22" s="13">
        <v>10</v>
      </c>
      <c r="K22" s="13">
        <v>20</v>
      </c>
      <c r="L22" s="13">
        <v>30</v>
      </c>
      <c r="M22" s="19">
        <f t="shared" si="5"/>
        <v>110</v>
      </c>
    </row>
    <row r="23" spans="1:13" s="20" customFormat="1" ht="14.1" customHeight="1" x14ac:dyDescent="0.15">
      <c r="A23" s="21">
        <v>20</v>
      </c>
      <c r="B23" s="22" t="s">
        <v>35</v>
      </c>
      <c r="C23" s="7">
        <f t="shared" si="0"/>
        <v>0.27272727272727271</v>
      </c>
      <c r="D23" s="7">
        <f t="shared" si="1"/>
        <v>0.18181818181818182</v>
      </c>
      <c r="E23" s="7">
        <f t="shared" si="2"/>
        <v>9.0909090909090912E-2</v>
      </c>
      <c r="F23" s="7">
        <f t="shared" si="3"/>
        <v>0.18181818181818182</v>
      </c>
      <c r="G23" s="8">
        <f t="shared" si="4"/>
        <v>0.27272727272727271</v>
      </c>
      <c r="H23" s="14">
        <v>30</v>
      </c>
      <c r="I23" s="15">
        <v>20</v>
      </c>
      <c r="J23" s="15">
        <v>10</v>
      </c>
      <c r="K23" s="15">
        <v>20</v>
      </c>
      <c r="L23" s="15">
        <v>30</v>
      </c>
      <c r="M23" s="23">
        <f t="shared" si="5"/>
        <v>110</v>
      </c>
    </row>
  </sheetData>
  <mergeCells count="4">
    <mergeCell ref="C2:G2"/>
    <mergeCell ref="H2:L2"/>
    <mergeCell ref="A2:A3"/>
    <mergeCell ref="B2:B3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3"/>
  <sheetViews>
    <sheetView showGridLines="0" zoomScaleNormal="100" workbookViewId="0"/>
  </sheetViews>
  <sheetFormatPr defaultRowHeight="13.5" x14ac:dyDescent="0.15"/>
  <cols>
    <col min="1" max="1" width="3.5" style="1" bestFit="1" customWidth="1"/>
    <col min="2" max="2" width="49.375" style="1" bestFit="1" customWidth="1"/>
    <col min="3" max="7" width="6.625" style="2" customWidth="1"/>
    <col min="8" max="12" width="4.625" style="2" customWidth="1"/>
    <col min="13" max="13" width="4.5" style="1" bestFit="1" customWidth="1"/>
    <col min="14" max="14" width="2.625" style="1" customWidth="1"/>
    <col min="15" max="15" width="18.375" style="1" bestFit="1" customWidth="1"/>
    <col min="16" max="16384" width="9" style="1"/>
  </cols>
  <sheetData>
    <row r="2" spans="1:15" x14ac:dyDescent="0.15">
      <c r="A2" s="49" t="s">
        <v>3</v>
      </c>
      <c r="B2" s="51" t="s">
        <v>0</v>
      </c>
      <c r="C2" s="45" t="s">
        <v>1</v>
      </c>
      <c r="D2" s="45"/>
      <c r="E2" s="45"/>
      <c r="F2" s="45"/>
      <c r="G2" s="46"/>
      <c r="H2" s="47" t="s">
        <v>2</v>
      </c>
      <c r="I2" s="48"/>
      <c r="J2" s="48"/>
      <c r="K2" s="48"/>
      <c r="L2" s="48"/>
      <c r="M2" s="9"/>
    </row>
    <row r="3" spans="1:15" x14ac:dyDescent="0.15">
      <c r="A3" s="50"/>
      <c r="B3" s="52"/>
      <c r="C3" s="3">
        <v>5</v>
      </c>
      <c r="D3" s="3">
        <v>4</v>
      </c>
      <c r="E3" s="3">
        <v>3</v>
      </c>
      <c r="F3" s="3">
        <v>2</v>
      </c>
      <c r="G3" s="4">
        <v>1</v>
      </c>
      <c r="H3" s="10">
        <v>5</v>
      </c>
      <c r="I3" s="11">
        <v>4</v>
      </c>
      <c r="J3" s="11">
        <v>3</v>
      </c>
      <c r="K3" s="11">
        <v>2</v>
      </c>
      <c r="L3" s="11">
        <v>1</v>
      </c>
      <c r="M3" s="16" t="s">
        <v>23</v>
      </c>
    </row>
    <row r="4" spans="1:15" s="20" customFormat="1" ht="14.1" customHeight="1" x14ac:dyDescent="0.15">
      <c r="A4" s="17">
        <v>1</v>
      </c>
      <c r="B4" s="18" t="s">
        <v>4</v>
      </c>
      <c r="C4" s="5">
        <f>H4/$M4</f>
        <v>0.2</v>
      </c>
      <c r="D4" s="5">
        <f>I4/$M4</f>
        <v>0.2</v>
      </c>
      <c r="E4" s="5">
        <f>J4/$M4</f>
        <v>0.2</v>
      </c>
      <c r="F4" s="5">
        <f>K4/$M4</f>
        <v>0.2</v>
      </c>
      <c r="G4" s="6">
        <f>L4/$M4</f>
        <v>0.2</v>
      </c>
      <c r="H4" s="12">
        <v>10</v>
      </c>
      <c r="I4" s="13">
        <v>10</v>
      </c>
      <c r="J4" s="13">
        <v>10</v>
      </c>
      <c r="K4" s="13">
        <v>10</v>
      </c>
      <c r="L4" s="13">
        <v>10</v>
      </c>
      <c r="M4" s="19">
        <f>SUM(H4:L4)</f>
        <v>50</v>
      </c>
      <c r="O4" s="13" t="s">
        <v>27</v>
      </c>
    </row>
    <row r="5" spans="1:15" s="20" customFormat="1" ht="14.1" customHeight="1" x14ac:dyDescent="0.15">
      <c r="A5" s="17">
        <v>2</v>
      </c>
      <c r="B5" s="18" t="s">
        <v>5</v>
      </c>
      <c r="C5" s="5">
        <f t="shared" ref="C5:G23" si="0">H5/$M5</f>
        <v>0.2</v>
      </c>
      <c r="D5" s="5">
        <f t="shared" si="0"/>
        <v>0.2</v>
      </c>
      <c r="E5" s="5">
        <f t="shared" si="0"/>
        <v>0.2</v>
      </c>
      <c r="F5" s="5">
        <f t="shared" si="0"/>
        <v>0.2</v>
      </c>
      <c r="G5" s="6">
        <f t="shared" si="0"/>
        <v>0.2</v>
      </c>
      <c r="H5" s="12">
        <v>10</v>
      </c>
      <c r="I5" s="13">
        <v>10</v>
      </c>
      <c r="J5" s="13">
        <v>10</v>
      </c>
      <c r="K5" s="13">
        <v>10</v>
      </c>
      <c r="L5" s="13">
        <v>10</v>
      </c>
      <c r="M5" s="19">
        <f t="shared" ref="M5:M23" si="1">SUM(H5:L5)</f>
        <v>50</v>
      </c>
      <c r="O5" s="2" t="s">
        <v>28</v>
      </c>
    </row>
    <row r="6" spans="1:15" s="20" customFormat="1" ht="14.1" customHeight="1" x14ac:dyDescent="0.15">
      <c r="A6" s="17">
        <v>3</v>
      </c>
      <c r="B6" s="18" t="s">
        <v>6</v>
      </c>
      <c r="C6" s="5">
        <f t="shared" si="0"/>
        <v>0.2</v>
      </c>
      <c r="D6" s="5">
        <f t="shared" si="0"/>
        <v>0.2</v>
      </c>
      <c r="E6" s="5">
        <f t="shared" si="0"/>
        <v>0.2</v>
      </c>
      <c r="F6" s="5">
        <f t="shared" si="0"/>
        <v>0.2</v>
      </c>
      <c r="G6" s="6">
        <f t="shared" si="0"/>
        <v>0.2</v>
      </c>
      <c r="H6" s="12">
        <v>10</v>
      </c>
      <c r="I6" s="13">
        <v>10</v>
      </c>
      <c r="J6" s="13">
        <v>10</v>
      </c>
      <c r="K6" s="13">
        <v>10</v>
      </c>
      <c r="L6" s="13">
        <v>10</v>
      </c>
      <c r="M6" s="19">
        <f t="shared" si="1"/>
        <v>50</v>
      </c>
      <c r="O6" s="5" t="s">
        <v>29</v>
      </c>
    </row>
    <row r="7" spans="1:15" s="20" customFormat="1" ht="14.1" customHeight="1" x14ac:dyDescent="0.15">
      <c r="A7" s="17">
        <v>4</v>
      </c>
      <c r="B7" s="18" t="s">
        <v>7</v>
      </c>
      <c r="C7" s="5">
        <f t="shared" si="0"/>
        <v>0.2</v>
      </c>
      <c r="D7" s="5">
        <f t="shared" si="0"/>
        <v>0.2</v>
      </c>
      <c r="E7" s="5">
        <f t="shared" si="0"/>
        <v>0.2</v>
      </c>
      <c r="F7" s="5">
        <f t="shared" si="0"/>
        <v>0.2</v>
      </c>
      <c r="G7" s="6">
        <f t="shared" si="0"/>
        <v>0.2</v>
      </c>
      <c r="H7" s="12">
        <v>10</v>
      </c>
      <c r="I7" s="13">
        <v>10</v>
      </c>
      <c r="J7" s="13">
        <v>10</v>
      </c>
      <c r="K7" s="13">
        <v>10</v>
      </c>
      <c r="L7" s="13">
        <v>10</v>
      </c>
      <c r="M7" s="19">
        <f t="shared" si="1"/>
        <v>50</v>
      </c>
    </row>
    <row r="8" spans="1:15" s="20" customFormat="1" ht="14.1" customHeight="1" x14ac:dyDescent="0.15">
      <c r="A8" s="17">
        <v>5</v>
      </c>
      <c r="B8" s="18" t="s">
        <v>8</v>
      </c>
      <c r="C8" s="5">
        <f t="shared" si="0"/>
        <v>0.2</v>
      </c>
      <c r="D8" s="5">
        <f t="shared" si="0"/>
        <v>0.2</v>
      </c>
      <c r="E8" s="5">
        <f t="shared" si="0"/>
        <v>0.2</v>
      </c>
      <c r="F8" s="5">
        <f t="shared" si="0"/>
        <v>0.2</v>
      </c>
      <c r="G8" s="6">
        <f t="shared" si="0"/>
        <v>0.2</v>
      </c>
      <c r="H8" s="12">
        <v>10</v>
      </c>
      <c r="I8" s="13">
        <v>10</v>
      </c>
      <c r="J8" s="13">
        <v>10</v>
      </c>
      <c r="K8" s="13">
        <v>10</v>
      </c>
      <c r="L8" s="13">
        <v>10</v>
      </c>
      <c r="M8" s="19">
        <f t="shared" si="1"/>
        <v>50</v>
      </c>
    </row>
    <row r="9" spans="1:15" s="20" customFormat="1" ht="14.1" customHeight="1" x14ac:dyDescent="0.15">
      <c r="A9" s="17">
        <v>6</v>
      </c>
      <c r="B9" s="18" t="s">
        <v>9</v>
      </c>
      <c r="C9" s="5">
        <f t="shared" si="0"/>
        <v>0.2</v>
      </c>
      <c r="D9" s="5">
        <f t="shared" si="0"/>
        <v>0.2</v>
      </c>
      <c r="E9" s="5">
        <f t="shared" si="0"/>
        <v>0.2</v>
      </c>
      <c r="F9" s="5">
        <f t="shared" si="0"/>
        <v>0.2</v>
      </c>
      <c r="G9" s="6">
        <f t="shared" si="0"/>
        <v>0.2</v>
      </c>
      <c r="H9" s="12">
        <v>10</v>
      </c>
      <c r="I9" s="13">
        <v>10</v>
      </c>
      <c r="J9" s="13">
        <v>10</v>
      </c>
      <c r="K9" s="13">
        <v>10</v>
      </c>
      <c r="L9" s="13">
        <v>10</v>
      </c>
      <c r="M9" s="19">
        <f t="shared" si="1"/>
        <v>50</v>
      </c>
    </row>
    <row r="10" spans="1:15" s="20" customFormat="1" ht="14.1" customHeight="1" x14ac:dyDescent="0.15">
      <c r="A10" s="17">
        <v>7</v>
      </c>
      <c r="B10" s="18" t="s">
        <v>10</v>
      </c>
      <c r="C10" s="5">
        <f t="shared" si="0"/>
        <v>0.2</v>
      </c>
      <c r="D10" s="5">
        <f t="shared" si="0"/>
        <v>0.2</v>
      </c>
      <c r="E10" s="5">
        <f t="shared" si="0"/>
        <v>0.2</v>
      </c>
      <c r="F10" s="5">
        <f t="shared" si="0"/>
        <v>0.2</v>
      </c>
      <c r="G10" s="6">
        <f t="shared" si="0"/>
        <v>0.2</v>
      </c>
      <c r="H10" s="12">
        <v>10</v>
      </c>
      <c r="I10" s="13">
        <v>10</v>
      </c>
      <c r="J10" s="13">
        <v>10</v>
      </c>
      <c r="K10" s="13">
        <v>10</v>
      </c>
      <c r="L10" s="13">
        <v>10</v>
      </c>
      <c r="M10" s="19">
        <f t="shared" si="1"/>
        <v>50</v>
      </c>
    </row>
    <row r="11" spans="1:15" s="20" customFormat="1" ht="14.1" customHeight="1" x14ac:dyDescent="0.15">
      <c r="A11" s="17">
        <v>8</v>
      </c>
      <c r="B11" s="18" t="s">
        <v>11</v>
      </c>
      <c r="C11" s="5">
        <f t="shared" si="0"/>
        <v>0.2</v>
      </c>
      <c r="D11" s="5">
        <f t="shared" si="0"/>
        <v>0.2</v>
      </c>
      <c r="E11" s="5">
        <f t="shared" si="0"/>
        <v>0.2</v>
      </c>
      <c r="F11" s="5">
        <f t="shared" si="0"/>
        <v>0.2</v>
      </c>
      <c r="G11" s="6">
        <f t="shared" si="0"/>
        <v>0.2</v>
      </c>
      <c r="H11" s="12">
        <v>10</v>
      </c>
      <c r="I11" s="13">
        <v>10</v>
      </c>
      <c r="J11" s="13">
        <v>10</v>
      </c>
      <c r="K11" s="13">
        <v>10</v>
      </c>
      <c r="L11" s="13">
        <v>10</v>
      </c>
      <c r="M11" s="19">
        <f t="shared" si="1"/>
        <v>50</v>
      </c>
    </row>
    <row r="12" spans="1:15" s="20" customFormat="1" ht="14.1" customHeight="1" x14ac:dyDescent="0.15">
      <c r="A12" s="17">
        <v>9</v>
      </c>
      <c r="B12" s="18" t="s">
        <v>12</v>
      </c>
      <c r="C12" s="5">
        <f t="shared" si="0"/>
        <v>0.2</v>
      </c>
      <c r="D12" s="5">
        <f t="shared" si="0"/>
        <v>0.2</v>
      </c>
      <c r="E12" s="5">
        <f t="shared" si="0"/>
        <v>0.2</v>
      </c>
      <c r="F12" s="5">
        <f t="shared" si="0"/>
        <v>0.2</v>
      </c>
      <c r="G12" s="6">
        <f t="shared" si="0"/>
        <v>0.2</v>
      </c>
      <c r="H12" s="12">
        <v>10</v>
      </c>
      <c r="I12" s="13">
        <v>10</v>
      </c>
      <c r="J12" s="13">
        <v>10</v>
      </c>
      <c r="K12" s="13">
        <v>10</v>
      </c>
      <c r="L12" s="13">
        <v>10</v>
      </c>
      <c r="M12" s="19">
        <f t="shared" si="1"/>
        <v>50</v>
      </c>
    </row>
    <row r="13" spans="1:15" s="20" customFormat="1" ht="14.1" customHeight="1" x14ac:dyDescent="0.15">
      <c r="A13" s="17">
        <v>10</v>
      </c>
      <c r="B13" s="18" t="s">
        <v>13</v>
      </c>
      <c r="C13" s="5">
        <f t="shared" si="0"/>
        <v>0.2</v>
      </c>
      <c r="D13" s="5">
        <f t="shared" si="0"/>
        <v>0.2</v>
      </c>
      <c r="E13" s="5">
        <f t="shared" si="0"/>
        <v>0.2</v>
      </c>
      <c r="F13" s="5">
        <f t="shared" si="0"/>
        <v>0.2</v>
      </c>
      <c r="G13" s="6">
        <f t="shared" si="0"/>
        <v>0.2</v>
      </c>
      <c r="H13" s="12">
        <v>10</v>
      </c>
      <c r="I13" s="13">
        <v>10</v>
      </c>
      <c r="J13" s="13">
        <v>10</v>
      </c>
      <c r="K13" s="13">
        <v>10</v>
      </c>
      <c r="L13" s="13">
        <v>10</v>
      </c>
      <c r="M13" s="19">
        <f t="shared" si="1"/>
        <v>50</v>
      </c>
    </row>
    <row r="14" spans="1:15" s="20" customFormat="1" ht="14.1" customHeight="1" x14ac:dyDescent="0.15">
      <c r="A14" s="17">
        <v>11</v>
      </c>
      <c r="B14" s="18" t="s">
        <v>14</v>
      </c>
      <c r="C14" s="5">
        <f t="shared" si="0"/>
        <v>0.2</v>
      </c>
      <c r="D14" s="5">
        <f t="shared" si="0"/>
        <v>0.2</v>
      </c>
      <c r="E14" s="5">
        <f t="shared" si="0"/>
        <v>0.2</v>
      </c>
      <c r="F14" s="5">
        <f t="shared" si="0"/>
        <v>0.2</v>
      </c>
      <c r="G14" s="6">
        <f t="shared" si="0"/>
        <v>0.2</v>
      </c>
      <c r="H14" s="12">
        <v>10</v>
      </c>
      <c r="I14" s="13">
        <v>10</v>
      </c>
      <c r="J14" s="13">
        <v>10</v>
      </c>
      <c r="K14" s="13">
        <v>10</v>
      </c>
      <c r="L14" s="13">
        <v>10</v>
      </c>
      <c r="M14" s="19">
        <f t="shared" si="1"/>
        <v>50</v>
      </c>
    </row>
    <row r="15" spans="1:15" s="20" customFormat="1" ht="14.1" customHeight="1" x14ac:dyDescent="0.15">
      <c r="A15" s="17">
        <v>12</v>
      </c>
      <c r="B15" s="18" t="s">
        <v>15</v>
      </c>
      <c r="C15" s="5">
        <f t="shared" si="0"/>
        <v>0.2</v>
      </c>
      <c r="D15" s="5">
        <f t="shared" si="0"/>
        <v>0.2</v>
      </c>
      <c r="E15" s="5">
        <f t="shared" si="0"/>
        <v>0.2</v>
      </c>
      <c r="F15" s="5">
        <f t="shared" si="0"/>
        <v>0.2</v>
      </c>
      <c r="G15" s="6">
        <f t="shared" si="0"/>
        <v>0.2</v>
      </c>
      <c r="H15" s="12">
        <v>10</v>
      </c>
      <c r="I15" s="13">
        <v>10</v>
      </c>
      <c r="J15" s="13">
        <v>10</v>
      </c>
      <c r="K15" s="13">
        <v>10</v>
      </c>
      <c r="L15" s="13">
        <v>10</v>
      </c>
      <c r="M15" s="19">
        <f t="shared" si="1"/>
        <v>50</v>
      </c>
    </row>
    <row r="16" spans="1:15" s="20" customFormat="1" ht="14.1" customHeight="1" x14ac:dyDescent="0.15">
      <c r="A16" s="17">
        <v>13</v>
      </c>
      <c r="B16" s="18" t="s">
        <v>16</v>
      </c>
      <c r="C16" s="5">
        <f t="shared" si="0"/>
        <v>0.2</v>
      </c>
      <c r="D16" s="5">
        <f t="shared" si="0"/>
        <v>0.2</v>
      </c>
      <c r="E16" s="5">
        <f t="shared" si="0"/>
        <v>0.2</v>
      </c>
      <c r="F16" s="5">
        <f t="shared" si="0"/>
        <v>0.2</v>
      </c>
      <c r="G16" s="6">
        <f t="shared" si="0"/>
        <v>0.2</v>
      </c>
      <c r="H16" s="12">
        <v>10</v>
      </c>
      <c r="I16" s="13">
        <v>10</v>
      </c>
      <c r="J16" s="13">
        <v>10</v>
      </c>
      <c r="K16" s="13">
        <v>10</v>
      </c>
      <c r="L16" s="13">
        <v>10</v>
      </c>
      <c r="M16" s="19">
        <f t="shared" si="1"/>
        <v>50</v>
      </c>
    </row>
    <row r="17" spans="1:13" s="20" customFormat="1" ht="14.1" customHeight="1" x14ac:dyDescent="0.15">
      <c r="A17" s="17">
        <v>14</v>
      </c>
      <c r="B17" s="18" t="s">
        <v>17</v>
      </c>
      <c r="C17" s="5">
        <f t="shared" si="0"/>
        <v>0.2</v>
      </c>
      <c r="D17" s="5">
        <f t="shared" si="0"/>
        <v>0.2</v>
      </c>
      <c r="E17" s="5">
        <f t="shared" si="0"/>
        <v>0.2</v>
      </c>
      <c r="F17" s="5">
        <f t="shared" si="0"/>
        <v>0.2</v>
      </c>
      <c r="G17" s="6">
        <f t="shared" si="0"/>
        <v>0.2</v>
      </c>
      <c r="H17" s="12">
        <v>10</v>
      </c>
      <c r="I17" s="13">
        <v>10</v>
      </c>
      <c r="J17" s="13">
        <v>10</v>
      </c>
      <c r="K17" s="13">
        <v>10</v>
      </c>
      <c r="L17" s="13">
        <v>10</v>
      </c>
      <c r="M17" s="19">
        <f t="shared" si="1"/>
        <v>50</v>
      </c>
    </row>
    <row r="18" spans="1:13" s="20" customFormat="1" ht="14.1" customHeight="1" x14ac:dyDescent="0.15">
      <c r="A18" s="17">
        <v>15</v>
      </c>
      <c r="B18" s="18" t="s">
        <v>18</v>
      </c>
      <c r="C18" s="5">
        <f t="shared" si="0"/>
        <v>0.2</v>
      </c>
      <c r="D18" s="5">
        <f t="shared" si="0"/>
        <v>0.2</v>
      </c>
      <c r="E18" s="5">
        <f t="shared" si="0"/>
        <v>0.2</v>
      </c>
      <c r="F18" s="5">
        <f t="shared" si="0"/>
        <v>0.2</v>
      </c>
      <c r="G18" s="6">
        <f t="shared" si="0"/>
        <v>0.2</v>
      </c>
      <c r="H18" s="12">
        <v>10</v>
      </c>
      <c r="I18" s="13">
        <v>10</v>
      </c>
      <c r="J18" s="13">
        <v>10</v>
      </c>
      <c r="K18" s="13">
        <v>10</v>
      </c>
      <c r="L18" s="13">
        <v>10</v>
      </c>
      <c r="M18" s="19">
        <f t="shared" si="1"/>
        <v>50</v>
      </c>
    </row>
    <row r="19" spans="1:13" s="20" customFormat="1" ht="14.1" customHeight="1" x14ac:dyDescent="0.15">
      <c r="A19" s="17">
        <v>16</v>
      </c>
      <c r="B19" s="18" t="s">
        <v>19</v>
      </c>
      <c r="C19" s="5">
        <f t="shared" si="0"/>
        <v>0.2</v>
      </c>
      <c r="D19" s="5">
        <f t="shared" si="0"/>
        <v>0.2</v>
      </c>
      <c r="E19" s="5">
        <f t="shared" si="0"/>
        <v>0.2</v>
      </c>
      <c r="F19" s="5">
        <f t="shared" si="0"/>
        <v>0.2</v>
      </c>
      <c r="G19" s="6">
        <f t="shared" si="0"/>
        <v>0.2</v>
      </c>
      <c r="H19" s="12">
        <v>10</v>
      </c>
      <c r="I19" s="13">
        <v>10</v>
      </c>
      <c r="J19" s="13">
        <v>10</v>
      </c>
      <c r="K19" s="13">
        <v>10</v>
      </c>
      <c r="L19" s="13">
        <v>10</v>
      </c>
      <c r="M19" s="19">
        <f t="shared" si="1"/>
        <v>50</v>
      </c>
    </row>
    <row r="20" spans="1:13" s="20" customFormat="1" ht="14.1" customHeight="1" x14ac:dyDescent="0.15">
      <c r="A20" s="17">
        <v>17</v>
      </c>
      <c r="B20" s="18" t="s">
        <v>20</v>
      </c>
      <c r="C20" s="5">
        <f t="shared" si="0"/>
        <v>0.2</v>
      </c>
      <c r="D20" s="5">
        <f t="shared" si="0"/>
        <v>0.2</v>
      </c>
      <c r="E20" s="5">
        <f t="shared" si="0"/>
        <v>0.2</v>
      </c>
      <c r="F20" s="5">
        <f t="shared" si="0"/>
        <v>0.2</v>
      </c>
      <c r="G20" s="6">
        <f t="shared" si="0"/>
        <v>0.2</v>
      </c>
      <c r="H20" s="12">
        <v>10</v>
      </c>
      <c r="I20" s="13">
        <v>10</v>
      </c>
      <c r="J20" s="13">
        <v>10</v>
      </c>
      <c r="K20" s="13">
        <v>10</v>
      </c>
      <c r="L20" s="13">
        <v>10</v>
      </c>
      <c r="M20" s="19">
        <f t="shared" si="1"/>
        <v>50</v>
      </c>
    </row>
    <row r="21" spans="1:13" s="20" customFormat="1" ht="14.1" customHeight="1" x14ac:dyDescent="0.15">
      <c r="A21" s="17">
        <v>18</v>
      </c>
      <c r="B21" s="18" t="s">
        <v>21</v>
      </c>
      <c r="C21" s="5">
        <f t="shared" si="0"/>
        <v>0.2</v>
      </c>
      <c r="D21" s="5">
        <f t="shared" si="0"/>
        <v>0.2</v>
      </c>
      <c r="E21" s="5">
        <f t="shared" si="0"/>
        <v>0.2</v>
      </c>
      <c r="F21" s="5">
        <f t="shared" si="0"/>
        <v>0.2</v>
      </c>
      <c r="G21" s="6">
        <f t="shared" si="0"/>
        <v>0.2</v>
      </c>
      <c r="H21" s="12">
        <v>10</v>
      </c>
      <c r="I21" s="13">
        <v>10</v>
      </c>
      <c r="J21" s="13">
        <v>10</v>
      </c>
      <c r="K21" s="13">
        <v>10</v>
      </c>
      <c r="L21" s="13">
        <v>10</v>
      </c>
      <c r="M21" s="19">
        <f t="shared" si="1"/>
        <v>50</v>
      </c>
    </row>
    <row r="22" spans="1:13" s="20" customFormat="1" ht="14.1" customHeight="1" x14ac:dyDescent="0.15">
      <c r="A22" s="17">
        <v>19</v>
      </c>
      <c r="B22" s="18" t="s">
        <v>22</v>
      </c>
      <c r="C22" s="5">
        <f t="shared" si="0"/>
        <v>0.2</v>
      </c>
      <c r="D22" s="5">
        <f t="shared" si="0"/>
        <v>0.2</v>
      </c>
      <c r="E22" s="5">
        <f t="shared" si="0"/>
        <v>0.2</v>
      </c>
      <c r="F22" s="5">
        <f t="shared" si="0"/>
        <v>0.2</v>
      </c>
      <c r="G22" s="6">
        <f t="shared" si="0"/>
        <v>0.2</v>
      </c>
      <c r="H22" s="12">
        <v>10</v>
      </c>
      <c r="I22" s="13">
        <v>10</v>
      </c>
      <c r="J22" s="13">
        <v>10</v>
      </c>
      <c r="K22" s="13">
        <v>10</v>
      </c>
      <c r="L22" s="13">
        <v>10</v>
      </c>
      <c r="M22" s="19">
        <f t="shared" si="1"/>
        <v>50</v>
      </c>
    </row>
    <row r="23" spans="1:13" s="20" customFormat="1" ht="14.1" customHeight="1" x14ac:dyDescent="0.15">
      <c r="A23" s="21">
        <v>20</v>
      </c>
      <c r="B23" s="22" t="s">
        <v>35</v>
      </c>
      <c r="C23" s="7">
        <f t="shared" si="0"/>
        <v>0.2</v>
      </c>
      <c r="D23" s="7">
        <f t="shared" si="0"/>
        <v>0.2</v>
      </c>
      <c r="E23" s="7">
        <f t="shared" si="0"/>
        <v>0.2</v>
      </c>
      <c r="F23" s="7">
        <f t="shared" si="0"/>
        <v>0.2</v>
      </c>
      <c r="G23" s="8">
        <f t="shared" si="0"/>
        <v>0.2</v>
      </c>
      <c r="H23" s="12">
        <v>10</v>
      </c>
      <c r="I23" s="13">
        <v>10</v>
      </c>
      <c r="J23" s="13">
        <v>10</v>
      </c>
      <c r="K23" s="13">
        <v>10</v>
      </c>
      <c r="L23" s="13">
        <v>10</v>
      </c>
      <c r="M23" s="23">
        <f t="shared" si="1"/>
        <v>50</v>
      </c>
    </row>
  </sheetData>
  <mergeCells count="4">
    <mergeCell ref="A2:A3"/>
    <mergeCell ref="B2:B3"/>
    <mergeCell ref="C2:G2"/>
    <mergeCell ref="H2:L2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3"/>
  <sheetViews>
    <sheetView showGridLines="0" zoomScaleNormal="100" workbookViewId="0"/>
  </sheetViews>
  <sheetFormatPr defaultRowHeight="13.5" x14ac:dyDescent="0.15"/>
  <cols>
    <col min="1" max="1" width="3.5" style="1" bestFit="1" customWidth="1"/>
    <col min="2" max="2" width="49.375" style="1" bestFit="1" customWidth="1"/>
    <col min="3" max="7" width="6.625" style="2" customWidth="1"/>
    <col min="8" max="12" width="4.625" style="2" customWidth="1"/>
    <col min="13" max="13" width="4.5" style="1" bestFit="1" customWidth="1"/>
    <col min="14" max="14" width="2.625" style="1" customWidth="1"/>
    <col min="15" max="15" width="18.375" style="1" bestFit="1" customWidth="1"/>
    <col min="16" max="16384" width="9" style="1"/>
  </cols>
  <sheetData>
    <row r="2" spans="1:15" x14ac:dyDescent="0.15">
      <c r="A2" s="49" t="s">
        <v>3</v>
      </c>
      <c r="B2" s="51" t="s">
        <v>0</v>
      </c>
      <c r="C2" s="45" t="s">
        <v>1</v>
      </c>
      <c r="D2" s="45"/>
      <c r="E2" s="45"/>
      <c r="F2" s="45"/>
      <c r="G2" s="46"/>
      <c r="H2" s="47" t="s">
        <v>2</v>
      </c>
      <c r="I2" s="48"/>
      <c r="J2" s="48"/>
      <c r="K2" s="48"/>
      <c r="L2" s="48"/>
      <c r="M2" s="9"/>
    </row>
    <row r="3" spans="1:15" x14ac:dyDescent="0.15">
      <c r="A3" s="50"/>
      <c r="B3" s="52"/>
      <c r="C3" s="3">
        <v>5</v>
      </c>
      <c r="D3" s="3">
        <v>4</v>
      </c>
      <c r="E3" s="3">
        <v>3</v>
      </c>
      <c r="F3" s="3">
        <v>2</v>
      </c>
      <c r="G3" s="4">
        <v>1</v>
      </c>
      <c r="H3" s="10">
        <v>5</v>
      </c>
      <c r="I3" s="11">
        <v>4</v>
      </c>
      <c r="J3" s="11">
        <v>3</v>
      </c>
      <c r="K3" s="11">
        <v>2</v>
      </c>
      <c r="L3" s="11">
        <v>1</v>
      </c>
      <c r="M3" s="16" t="s">
        <v>23</v>
      </c>
    </row>
    <row r="4" spans="1:15" s="20" customFormat="1" ht="14.1" customHeight="1" x14ac:dyDescent="0.15">
      <c r="A4" s="17">
        <v>1</v>
      </c>
      <c r="B4" s="18" t="s">
        <v>4</v>
      </c>
      <c r="C4" s="5">
        <f>H4/$M4</f>
        <v>0.33333333333333331</v>
      </c>
      <c r="D4" s="5">
        <f>I4/$M4</f>
        <v>0.26666666666666666</v>
      </c>
      <c r="E4" s="5">
        <f>J4/$M4</f>
        <v>0.2</v>
      </c>
      <c r="F4" s="5">
        <f>K4/$M4</f>
        <v>0.13333333333333333</v>
      </c>
      <c r="G4" s="6">
        <f>L4/$M4</f>
        <v>6.6666666666666666E-2</v>
      </c>
      <c r="H4" s="12">
        <v>50</v>
      </c>
      <c r="I4" s="13">
        <v>40</v>
      </c>
      <c r="J4" s="13">
        <v>30</v>
      </c>
      <c r="K4" s="13">
        <v>20</v>
      </c>
      <c r="L4" s="13">
        <v>10</v>
      </c>
      <c r="M4" s="19">
        <f>SUM(H4:L4)</f>
        <v>150</v>
      </c>
      <c r="O4" s="13" t="s">
        <v>27</v>
      </c>
    </row>
    <row r="5" spans="1:15" s="20" customFormat="1" ht="14.1" customHeight="1" x14ac:dyDescent="0.15">
      <c r="A5" s="17">
        <v>2</v>
      </c>
      <c r="B5" s="18" t="s">
        <v>5</v>
      </c>
      <c r="C5" s="5">
        <f t="shared" ref="C5:G23" si="0">H5/$M5</f>
        <v>0.33333333333333331</v>
      </c>
      <c r="D5" s="5">
        <f t="shared" si="0"/>
        <v>0.26666666666666666</v>
      </c>
      <c r="E5" s="5">
        <f t="shared" si="0"/>
        <v>0.2</v>
      </c>
      <c r="F5" s="5">
        <f t="shared" si="0"/>
        <v>0.13333333333333333</v>
      </c>
      <c r="G5" s="6">
        <f t="shared" si="0"/>
        <v>6.6666666666666666E-2</v>
      </c>
      <c r="H5" s="12">
        <v>50</v>
      </c>
      <c r="I5" s="13">
        <v>40</v>
      </c>
      <c r="J5" s="13">
        <v>30</v>
      </c>
      <c r="K5" s="13">
        <v>20</v>
      </c>
      <c r="L5" s="13">
        <v>10</v>
      </c>
      <c r="M5" s="19">
        <f t="shared" ref="M5:M23" si="1">SUM(H5:L5)</f>
        <v>150</v>
      </c>
      <c r="O5" s="2" t="s">
        <v>28</v>
      </c>
    </row>
    <row r="6" spans="1:15" s="20" customFormat="1" ht="14.1" customHeight="1" x14ac:dyDescent="0.15">
      <c r="A6" s="17">
        <v>3</v>
      </c>
      <c r="B6" s="18" t="s">
        <v>6</v>
      </c>
      <c r="C6" s="5">
        <f t="shared" si="0"/>
        <v>0.33333333333333331</v>
      </c>
      <c r="D6" s="5">
        <f t="shared" si="0"/>
        <v>0.26666666666666666</v>
      </c>
      <c r="E6" s="5">
        <f t="shared" si="0"/>
        <v>0.2</v>
      </c>
      <c r="F6" s="5">
        <f t="shared" si="0"/>
        <v>0.13333333333333333</v>
      </c>
      <c r="G6" s="6">
        <f t="shared" si="0"/>
        <v>6.6666666666666666E-2</v>
      </c>
      <c r="H6" s="12">
        <v>50</v>
      </c>
      <c r="I6" s="13">
        <v>40</v>
      </c>
      <c r="J6" s="13">
        <v>30</v>
      </c>
      <c r="K6" s="13">
        <v>20</v>
      </c>
      <c r="L6" s="13">
        <v>10</v>
      </c>
      <c r="M6" s="19">
        <f t="shared" si="1"/>
        <v>150</v>
      </c>
      <c r="O6" s="5" t="s">
        <v>29</v>
      </c>
    </row>
    <row r="7" spans="1:15" s="20" customFormat="1" ht="14.1" customHeight="1" x14ac:dyDescent="0.15">
      <c r="A7" s="17">
        <v>4</v>
      </c>
      <c r="B7" s="18" t="s">
        <v>7</v>
      </c>
      <c r="C7" s="5">
        <f t="shared" si="0"/>
        <v>0.33333333333333331</v>
      </c>
      <c r="D7" s="5">
        <f t="shared" si="0"/>
        <v>0.26666666666666666</v>
      </c>
      <c r="E7" s="5">
        <f t="shared" si="0"/>
        <v>0.2</v>
      </c>
      <c r="F7" s="5">
        <f t="shared" si="0"/>
        <v>0.13333333333333333</v>
      </c>
      <c r="G7" s="6">
        <f t="shared" si="0"/>
        <v>6.6666666666666666E-2</v>
      </c>
      <c r="H7" s="12">
        <v>50</v>
      </c>
      <c r="I7" s="13">
        <v>40</v>
      </c>
      <c r="J7" s="13">
        <v>30</v>
      </c>
      <c r="K7" s="13">
        <v>20</v>
      </c>
      <c r="L7" s="13">
        <v>10</v>
      </c>
      <c r="M7" s="19">
        <f t="shared" si="1"/>
        <v>150</v>
      </c>
    </row>
    <row r="8" spans="1:15" s="20" customFormat="1" ht="14.1" customHeight="1" x14ac:dyDescent="0.15">
      <c r="A8" s="17">
        <v>5</v>
      </c>
      <c r="B8" s="18" t="s">
        <v>8</v>
      </c>
      <c r="C8" s="5">
        <f t="shared" si="0"/>
        <v>0.33333333333333331</v>
      </c>
      <c r="D8" s="5">
        <f t="shared" si="0"/>
        <v>0.26666666666666666</v>
      </c>
      <c r="E8" s="5">
        <f t="shared" si="0"/>
        <v>0.2</v>
      </c>
      <c r="F8" s="5">
        <f t="shared" si="0"/>
        <v>0.13333333333333333</v>
      </c>
      <c r="G8" s="6">
        <f t="shared" si="0"/>
        <v>6.6666666666666666E-2</v>
      </c>
      <c r="H8" s="12">
        <v>50</v>
      </c>
      <c r="I8" s="13">
        <v>40</v>
      </c>
      <c r="J8" s="13">
        <v>30</v>
      </c>
      <c r="K8" s="13">
        <v>20</v>
      </c>
      <c r="L8" s="13">
        <v>10</v>
      </c>
      <c r="M8" s="19">
        <f t="shared" si="1"/>
        <v>150</v>
      </c>
    </row>
    <row r="9" spans="1:15" s="20" customFormat="1" ht="14.1" customHeight="1" x14ac:dyDescent="0.15">
      <c r="A9" s="17">
        <v>6</v>
      </c>
      <c r="B9" s="18" t="s">
        <v>9</v>
      </c>
      <c r="C9" s="5">
        <f t="shared" si="0"/>
        <v>0.33333333333333331</v>
      </c>
      <c r="D9" s="5">
        <f t="shared" si="0"/>
        <v>0.26666666666666666</v>
      </c>
      <c r="E9" s="5">
        <f t="shared" si="0"/>
        <v>0.2</v>
      </c>
      <c r="F9" s="5">
        <f t="shared" si="0"/>
        <v>0.13333333333333333</v>
      </c>
      <c r="G9" s="6">
        <f t="shared" si="0"/>
        <v>6.6666666666666666E-2</v>
      </c>
      <c r="H9" s="12">
        <v>50</v>
      </c>
      <c r="I9" s="13">
        <v>40</v>
      </c>
      <c r="J9" s="13">
        <v>30</v>
      </c>
      <c r="K9" s="13">
        <v>20</v>
      </c>
      <c r="L9" s="13">
        <v>10</v>
      </c>
      <c r="M9" s="19">
        <f t="shared" si="1"/>
        <v>150</v>
      </c>
    </row>
    <row r="10" spans="1:15" s="20" customFormat="1" ht="14.1" customHeight="1" x14ac:dyDescent="0.15">
      <c r="A10" s="17">
        <v>7</v>
      </c>
      <c r="B10" s="18" t="s">
        <v>10</v>
      </c>
      <c r="C10" s="5">
        <f t="shared" si="0"/>
        <v>0.33333333333333331</v>
      </c>
      <c r="D10" s="5">
        <f t="shared" si="0"/>
        <v>0.26666666666666666</v>
      </c>
      <c r="E10" s="5">
        <f t="shared" si="0"/>
        <v>0.2</v>
      </c>
      <c r="F10" s="5">
        <f t="shared" si="0"/>
        <v>0.13333333333333333</v>
      </c>
      <c r="G10" s="6">
        <f t="shared" si="0"/>
        <v>6.6666666666666666E-2</v>
      </c>
      <c r="H10" s="12">
        <v>50</v>
      </c>
      <c r="I10" s="13">
        <v>40</v>
      </c>
      <c r="J10" s="13">
        <v>30</v>
      </c>
      <c r="K10" s="13">
        <v>20</v>
      </c>
      <c r="L10" s="13">
        <v>10</v>
      </c>
      <c r="M10" s="19">
        <f t="shared" si="1"/>
        <v>150</v>
      </c>
    </row>
    <row r="11" spans="1:15" s="20" customFormat="1" ht="14.1" customHeight="1" x14ac:dyDescent="0.15">
      <c r="A11" s="17">
        <v>8</v>
      </c>
      <c r="B11" s="18" t="s">
        <v>11</v>
      </c>
      <c r="C11" s="5">
        <f t="shared" si="0"/>
        <v>0.33333333333333331</v>
      </c>
      <c r="D11" s="5">
        <f t="shared" si="0"/>
        <v>0.26666666666666666</v>
      </c>
      <c r="E11" s="5">
        <f t="shared" si="0"/>
        <v>0.2</v>
      </c>
      <c r="F11" s="5">
        <f t="shared" si="0"/>
        <v>0.13333333333333333</v>
      </c>
      <c r="G11" s="6">
        <f t="shared" si="0"/>
        <v>6.6666666666666666E-2</v>
      </c>
      <c r="H11" s="12">
        <v>50</v>
      </c>
      <c r="I11" s="13">
        <v>40</v>
      </c>
      <c r="J11" s="13">
        <v>30</v>
      </c>
      <c r="K11" s="13">
        <v>20</v>
      </c>
      <c r="L11" s="13">
        <v>10</v>
      </c>
      <c r="M11" s="19">
        <f t="shared" si="1"/>
        <v>150</v>
      </c>
    </row>
    <row r="12" spans="1:15" s="20" customFormat="1" ht="14.1" customHeight="1" x14ac:dyDescent="0.15">
      <c r="A12" s="17">
        <v>9</v>
      </c>
      <c r="B12" s="18" t="s">
        <v>12</v>
      </c>
      <c r="C12" s="5">
        <f t="shared" si="0"/>
        <v>0.33333333333333331</v>
      </c>
      <c r="D12" s="5">
        <f t="shared" si="0"/>
        <v>0.26666666666666666</v>
      </c>
      <c r="E12" s="5">
        <f t="shared" si="0"/>
        <v>0.2</v>
      </c>
      <c r="F12" s="5">
        <f t="shared" si="0"/>
        <v>0.13333333333333333</v>
      </c>
      <c r="G12" s="6">
        <f t="shared" si="0"/>
        <v>6.6666666666666666E-2</v>
      </c>
      <c r="H12" s="12">
        <v>50</v>
      </c>
      <c r="I12" s="13">
        <v>40</v>
      </c>
      <c r="J12" s="13">
        <v>30</v>
      </c>
      <c r="K12" s="13">
        <v>20</v>
      </c>
      <c r="L12" s="13">
        <v>10</v>
      </c>
      <c r="M12" s="19">
        <f t="shared" si="1"/>
        <v>150</v>
      </c>
    </row>
    <row r="13" spans="1:15" s="20" customFormat="1" ht="14.1" customHeight="1" x14ac:dyDescent="0.15">
      <c r="A13" s="17">
        <v>10</v>
      </c>
      <c r="B13" s="18" t="s">
        <v>13</v>
      </c>
      <c r="C13" s="5">
        <f t="shared" si="0"/>
        <v>0.33333333333333331</v>
      </c>
      <c r="D13" s="5">
        <f t="shared" si="0"/>
        <v>0.26666666666666666</v>
      </c>
      <c r="E13" s="5">
        <f t="shared" si="0"/>
        <v>0.2</v>
      </c>
      <c r="F13" s="5">
        <f t="shared" si="0"/>
        <v>0.13333333333333333</v>
      </c>
      <c r="G13" s="6">
        <f t="shared" si="0"/>
        <v>6.6666666666666666E-2</v>
      </c>
      <c r="H13" s="12">
        <v>50</v>
      </c>
      <c r="I13" s="13">
        <v>40</v>
      </c>
      <c r="J13" s="13">
        <v>30</v>
      </c>
      <c r="K13" s="13">
        <v>20</v>
      </c>
      <c r="L13" s="13">
        <v>10</v>
      </c>
      <c r="M13" s="19">
        <f t="shared" si="1"/>
        <v>150</v>
      </c>
    </row>
    <row r="14" spans="1:15" s="20" customFormat="1" ht="14.1" customHeight="1" x14ac:dyDescent="0.15">
      <c r="A14" s="17">
        <v>11</v>
      </c>
      <c r="B14" s="18" t="s">
        <v>14</v>
      </c>
      <c r="C14" s="5">
        <f t="shared" si="0"/>
        <v>0.33333333333333331</v>
      </c>
      <c r="D14" s="5">
        <f t="shared" si="0"/>
        <v>0.26666666666666666</v>
      </c>
      <c r="E14" s="5">
        <f t="shared" si="0"/>
        <v>0.2</v>
      </c>
      <c r="F14" s="5">
        <f t="shared" si="0"/>
        <v>0.13333333333333333</v>
      </c>
      <c r="G14" s="6">
        <f t="shared" si="0"/>
        <v>6.6666666666666666E-2</v>
      </c>
      <c r="H14" s="12">
        <v>50</v>
      </c>
      <c r="I14" s="13">
        <v>40</v>
      </c>
      <c r="J14" s="13">
        <v>30</v>
      </c>
      <c r="K14" s="13">
        <v>20</v>
      </c>
      <c r="L14" s="13">
        <v>10</v>
      </c>
      <c r="M14" s="19">
        <f t="shared" si="1"/>
        <v>150</v>
      </c>
    </row>
    <row r="15" spans="1:15" s="20" customFormat="1" ht="14.1" customHeight="1" x14ac:dyDescent="0.15">
      <c r="A15" s="17">
        <v>12</v>
      </c>
      <c r="B15" s="18" t="s">
        <v>15</v>
      </c>
      <c r="C15" s="5">
        <f t="shared" si="0"/>
        <v>0.33333333333333331</v>
      </c>
      <c r="D15" s="5">
        <f t="shared" si="0"/>
        <v>0.26666666666666666</v>
      </c>
      <c r="E15" s="5">
        <f t="shared" si="0"/>
        <v>0.2</v>
      </c>
      <c r="F15" s="5">
        <f t="shared" si="0"/>
        <v>0.13333333333333333</v>
      </c>
      <c r="G15" s="6">
        <f t="shared" si="0"/>
        <v>6.6666666666666666E-2</v>
      </c>
      <c r="H15" s="12">
        <v>50</v>
      </c>
      <c r="I15" s="13">
        <v>40</v>
      </c>
      <c r="J15" s="13">
        <v>30</v>
      </c>
      <c r="K15" s="13">
        <v>20</v>
      </c>
      <c r="L15" s="13">
        <v>10</v>
      </c>
      <c r="M15" s="19">
        <f t="shared" si="1"/>
        <v>150</v>
      </c>
    </row>
    <row r="16" spans="1:15" s="20" customFormat="1" ht="14.1" customHeight="1" x14ac:dyDescent="0.15">
      <c r="A16" s="17">
        <v>13</v>
      </c>
      <c r="B16" s="18" t="s">
        <v>16</v>
      </c>
      <c r="C16" s="5">
        <f t="shared" si="0"/>
        <v>0.33333333333333331</v>
      </c>
      <c r="D16" s="5">
        <f t="shared" si="0"/>
        <v>0.26666666666666666</v>
      </c>
      <c r="E16" s="5">
        <f t="shared" si="0"/>
        <v>0.2</v>
      </c>
      <c r="F16" s="5">
        <f t="shared" si="0"/>
        <v>0.13333333333333333</v>
      </c>
      <c r="G16" s="6">
        <f t="shared" si="0"/>
        <v>6.6666666666666666E-2</v>
      </c>
      <c r="H16" s="12">
        <v>50</v>
      </c>
      <c r="I16" s="13">
        <v>40</v>
      </c>
      <c r="J16" s="13">
        <v>30</v>
      </c>
      <c r="K16" s="13">
        <v>20</v>
      </c>
      <c r="L16" s="13">
        <v>10</v>
      </c>
      <c r="M16" s="19">
        <f t="shared" si="1"/>
        <v>150</v>
      </c>
    </row>
    <row r="17" spans="1:13" s="20" customFormat="1" ht="14.1" customHeight="1" x14ac:dyDescent="0.15">
      <c r="A17" s="17">
        <v>14</v>
      </c>
      <c r="B17" s="18" t="s">
        <v>17</v>
      </c>
      <c r="C17" s="5">
        <f t="shared" si="0"/>
        <v>0.33333333333333331</v>
      </c>
      <c r="D17" s="5">
        <f t="shared" si="0"/>
        <v>0.26666666666666666</v>
      </c>
      <c r="E17" s="5">
        <f t="shared" si="0"/>
        <v>0.2</v>
      </c>
      <c r="F17" s="5">
        <f t="shared" si="0"/>
        <v>0.13333333333333333</v>
      </c>
      <c r="G17" s="6">
        <f t="shared" si="0"/>
        <v>6.6666666666666666E-2</v>
      </c>
      <c r="H17" s="12">
        <v>50</v>
      </c>
      <c r="I17" s="13">
        <v>40</v>
      </c>
      <c r="J17" s="13">
        <v>30</v>
      </c>
      <c r="K17" s="13">
        <v>20</v>
      </c>
      <c r="L17" s="13">
        <v>10</v>
      </c>
      <c r="M17" s="19">
        <f t="shared" si="1"/>
        <v>150</v>
      </c>
    </row>
    <row r="18" spans="1:13" s="20" customFormat="1" ht="14.1" customHeight="1" x14ac:dyDescent="0.15">
      <c r="A18" s="17">
        <v>15</v>
      </c>
      <c r="B18" s="18" t="s">
        <v>18</v>
      </c>
      <c r="C18" s="5">
        <f t="shared" si="0"/>
        <v>0.33333333333333331</v>
      </c>
      <c r="D18" s="5">
        <f t="shared" si="0"/>
        <v>0.26666666666666666</v>
      </c>
      <c r="E18" s="5">
        <f t="shared" si="0"/>
        <v>0.2</v>
      </c>
      <c r="F18" s="5">
        <f t="shared" si="0"/>
        <v>0.13333333333333333</v>
      </c>
      <c r="G18" s="6">
        <f t="shared" si="0"/>
        <v>6.6666666666666666E-2</v>
      </c>
      <c r="H18" s="12">
        <v>50</v>
      </c>
      <c r="I18" s="13">
        <v>40</v>
      </c>
      <c r="J18" s="13">
        <v>30</v>
      </c>
      <c r="K18" s="13">
        <v>20</v>
      </c>
      <c r="L18" s="13">
        <v>10</v>
      </c>
      <c r="M18" s="19">
        <f t="shared" si="1"/>
        <v>150</v>
      </c>
    </row>
    <row r="19" spans="1:13" s="20" customFormat="1" ht="14.1" customHeight="1" x14ac:dyDescent="0.15">
      <c r="A19" s="17">
        <v>16</v>
      </c>
      <c r="B19" s="18" t="s">
        <v>19</v>
      </c>
      <c r="C19" s="5">
        <f t="shared" si="0"/>
        <v>0.33333333333333331</v>
      </c>
      <c r="D19" s="5">
        <f t="shared" si="0"/>
        <v>0.26666666666666666</v>
      </c>
      <c r="E19" s="5">
        <f t="shared" si="0"/>
        <v>0.2</v>
      </c>
      <c r="F19" s="5">
        <f t="shared" si="0"/>
        <v>0.13333333333333333</v>
      </c>
      <c r="G19" s="6">
        <f t="shared" si="0"/>
        <v>6.6666666666666666E-2</v>
      </c>
      <c r="H19" s="12">
        <v>50</v>
      </c>
      <c r="I19" s="13">
        <v>40</v>
      </c>
      <c r="J19" s="13">
        <v>30</v>
      </c>
      <c r="K19" s="13">
        <v>20</v>
      </c>
      <c r="L19" s="13">
        <v>10</v>
      </c>
      <c r="M19" s="19">
        <f t="shared" si="1"/>
        <v>150</v>
      </c>
    </row>
    <row r="20" spans="1:13" s="20" customFormat="1" ht="14.1" customHeight="1" x14ac:dyDescent="0.15">
      <c r="A20" s="17">
        <v>17</v>
      </c>
      <c r="B20" s="18" t="s">
        <v>20</v>
      </c>
      <c r="C20" s="5">
        <f t="shared" si="0"/>
        <v>0.33333333333333331</v>
      </c>
      <c r="D20" s="5">
        <f t="shared" si="0"/>
        <v>0.26666666666666666</v>
      </c>
      <c r="E20" s="5">
        <f t="shared" si="0"/>
        <v>0.2</v>
      </c>
      <c r="F20" s="5">
        <f t="shared" si="0"/>
        <v>0.13333333333333333</v>
      </c>
      <c r="G20" s="6">
        <f t="shared" si="0"/>
        <v>6.6666666666666666E-2</v>
      </c>
      <c r="H20" s="12">
        <v>50</v>
      </c>
      <c r="I20" s="13">
        <v>40</v>
      </c>
      <c r="J20" s="13">
        <v>30</v>
      </c>
      <c r="K20" s="13">
        <v>20</v>
      </c>
      <c r="L20" s="13">
        <v>10</v>
      </c>
      <c r="M20" s="19">
        <f t="shared" si="1"/>
        <v>150</v>
      </c>
    </row>
    <row r="21" spans="1:13" s="20" customFormat="1" ht="14.1" customHeight="1" x14ac:dyDescent="0.15">
      <c r="A21" s="17">
        <v>18</v>
      </c>
      <c r="B21" s="18" t="s">
        <v>21</v>
      </c>
      <c r="C21" s="5">
        <f t="shared" si="0"/>
        <v>0.33333333333333331</v>
      </c>
      <c r="D21" s="5">
        <f t="shared" si="0"/>
        <v>0.26666666666666666</v>
      </c>
      <c r="E21" s="5">
        <f t="shared" si="0"/>
        <v>0.2</v>
      </c>
      <c r="F21" s="5">
        <f t="shared" si="0"/>
        <v>0.13333333333333333</v>
      </c>
      <c r="G21" s="6">
        <f t="shared" si="0"/>
        <v>6.6666666666666666E-2</v>
      </c>
      <c r="H21" s="12">
        <v>50</v>
      </c>
      <c r="I21" s="13">
        <v>40</v>
      </c>
      <c r="J21" s="13">
        <v>30</v>
      </c>
      <c r="K21" s="13">
        <v>20</v>
      </c>
      <c r="L21" s="13">
        <v>10</v>
      </c>
      <c r="M21" s="19">
        <f t="shared" si="1"/>
        <v>150</v>
      </c>
    </row>
    <row r="22" spans="1:13" s="20" customFormat="1" ht="14.1" customHeight="1" x14ac:dyDescent="0.15">
      <c r="A22" s="17">
        <v>19</v>
      </c>
      <c r="B22" s="18" t="s">
        <v>22</v>
      </c>
      <c r="C22" s="5">
        <f t="shared" si="0"/>
        <v>0.33333333333333331</v>
      </c>
      <c r="D22" s="5">
        <f t="shared" si="0"/>
        <v>0.26666666666666666</v>
      </c>
      <c r="E22" s="5">
        <f t="shared" si="0"/>
        <v>0.2</v>
      </c>
      <c r="F22" s="5">
        <f t="shared" si="0"/>
        <v>0.13333333333333333</v>
      </c>
      <c r="G22" s="6">
        <f t="shared" si="0"/>
        <v>6.6666666666666666E-2</v>
      </c>
      <c r="H22" s="12">
        <v>50</v>
      </c>
      <c r="I22" s="13">
        <v>40</v>
      </c>
      <c r="J22" s="13">
        <v>30</v>
      </c>
      <c r="K22" s="13">
        <v>20</v>
      </c>
      <c r="L22" s="13">
        <v>10</v>
      </c>
      <c r="M22" s="19">
        <f t="shared" si="1"/>
        <v>150</v>
      </c>
    </row>
    <row r="23" spans="1:13" s="20" customFormat="1" ht="14.1" customHeight="1" x14ac:dyDescent="0.15">
      <c r="A23" s="21">
        <v>20</v>
      </c>
      <c r="B23" s="22" t="s">
        <v>35</v>
      </c>
      <c r="C23" s="7">
        <f t="shared" si="0"/>
        <v>0.33333333333333331</v>
      </c>
      <c r="D23" s="7">
        <f t="shared" si="0"/>
        <v>0.26666666666666666</v>
      </c>
      <c r="E23" s="7">
        <f t="shared" si="0"/>
        <v>0.2</v>
      </c>
      <c r="F23" s="7">
        <f t="shared" si="0"/>
        <v>0.13333333333333333</v>
      </c>
      <c r="G23" s="8">
        <f t="shared" si="0"/>
        <v>6.6666666666666666E-2</v>
      </c>
      <c r="H23" s="12">
        <v>50</v>
      </c>
      <c r="I23" s="13">
        <v>40</v>
      </c>
      <c r="J23" s="13">
        <v>30</v>
      </c>
      <c r="K23" s="13">
        <v>20</v>
      </c>
      <c r="L23" s="13">
        <v>10</v>
      </c>
      <c r="M23" s="23">
        <f t="shared" si="1"/>
        <v>150</v>
      </c>
    </row>
  </sheetData>
  <mergeCells count="4">
    <mergeCell ref="A2:A3"/>
    <mergeCell ref="B2:B3"/>
    <mergeCell ref="C2:G2"/>
    <mergeCell ref="H2:L2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83"/>
  <sheetViews>
    <sheetView showGridLines="0" zoomScaleNormal="100" workbookViewId="0"/>
  </sheetViews>
  <sheetFormatPr defaultRowHeight="13.5" x14ac:dyDescent="0.15"/>
  <cols>
    <col min="1" max="1" width="3.5" style="1" bestFit="1" customWidth="1"/>
    <col min="2" max="2" width="32.875" style="1" customWidth="1"/>
    <col min="3" max="3" width="10.625" style="1" customWidth="1"/>
    <col min="4" max="7" width="10.625" style="2" customWidth="1"/>
    <col min="8" max="8" width="6.625" style="2" customWidth="1"/>
    <col min="9" max="16384" width="9" style="1"/>
  </cols>
  <sheetData>
    <row r="2" spans="1:15" x14ac:dyDescent="0.15">
      <c r="A2" s="49" t="s">
        <v>3</v>
      </c>
      <c r="B2" s="51" t="s">
        <v>0</v>
      </c>
      <c r="C2" s="45" t="s">
        <v>1</v>
      </c>
      <c r="D2" s="45"/>
      <c r="E2" s="45"/>
      <c r="F2" s="45"/>
      <c r="G2" s="46"/>
    </row>
    <row r="3" spans="1:15" x14ac:dyDescent="0.15">
      <c r="A3" s="59"/>
      <c r="B3" s="60"/>
      <c r="C3" s="33">
        <v>5</v>
      </c>
      <c r="D3" s="33">
        <v>4</v>
      </c>
      <c r="E3" s="33">
        <v>3</v>
      </c>
      <c r="F3" s="33">
        <v>2</v>
      </c>
      <c r="G3" s="34">
        <v>1</v>
      </c>
      <c r="H3" s="1"/>
    </row>
    <row r="4" spans="1:15" x14ac:dyDescent="0.15">
      <c r="A4" s="54">
        <v>1</v>
      </c>
      <c r="B4" s="38" t="str">
        <f>今年度!B4</f>
        <v>学校評価アンケート設問内容（１）</v>
      </c>
      <c r="C4" s="39"/>
      <c r="D4" s="39"/>
      <c r="E4" s="39"/>
      <c r="F4" s="39"/>
      <c r="G4" s="40"/>
      <c r="H4" s="1"/>
      <c r="K4" s="53" t="s">
        <v>32</v>
      </c>
      <c r="L4" s="53"/>
      <c r="M4" s="53"/>
      <c r="N4" s="53"/>
      <c r="O4" s="26"/>
    </row>
    <row r="5" spans="1:15" s="20" customFormat="1" ht="12.95" customHeight="1" x14ac:dyDescent="0.15">
      <c r="A5" s="55"/>
      <c r="B5" s="24" t="str">
        <f>K$11</f>
        <v>R元</v>
      </c>
      <c r="C5" s="5">
        <f>今年度!C4</f>
        <v>0.27272727272727271</v>
      </c>
      <c r="D5" s="5">
        <f>今年度!D4</f>
        <v>0.18181818181818182</v>
      </c>
      <c r="E5" s="5">
        <f>今年度!E4</f>
        <v>9.0909090909090912E-2</v>
      </c>
      <c r="F5" s="5">
        <f>今年度!F4</f>
        <v>0.18181818181818182</v>
      </c>
      <c r="G5" s="6">
        <f>今年度!G4</f>
        <v>0.27272727272727271</v>
      </c>
      <c r="K5" s="53"/>
      <c r="L5" s="53"/>
      <c r="M5" s="53"/>
      <c r="N5" s="53"/>
      <c r="O5" s="26"/>
    </row>
    <row r="6" spans="1:15" s="20" customFormat="1" ht="12.95" customHeight="1" x14ac:dyDescent="0.15">
      <c r="A6" s="55"/>
      <c r="B6" s="24" t="str">
        <f>L$11</f>
        <v>H30</v>
      </c>
      <c r="C6" s="5">
        <f>昨年度!C4</f>
        <v>0.2</v>
      </c>
      <c r="D6" s="5">
        <f>昨年度!D4</f>
        <v>0.2</v>
      </c>
      <c r="E6" s="5">
        <f>昨年度!E4</f>
        <v>0.2</v>
      </c>
      <c r="F6" s="5">
        <f>昨年度!F4</f>
        <v>0.2</v>
      </c>
      <c r="G6" s="6">
        <f>昨年度!G4</f>
        <v>0.2</v>
      </c>
    </row>
    <row r="7" spans="1:15" s="20" customFormat="1" ht="12.95" customHeight="1" x14ac:dyDescent="0.15">
      <c r="A7" s="56"/>
      <c r="B7" s="25" t="str">
        <f>M$11</f>
        <v>H29</v>
      </c>
      <c r="C7" s="7">
        <f>一昨年度!C4</f>
        <v>0.33333333333333331</v>
      </c>
      <c r="D7" s="7">
        <f>一昨年度!D4</f>
        <v>0.26666666666666666</v>
      </c>
      <c r="E7" s="7">
        <f>一昨年度!E4</f>
        <v>0.2</v>
      </c>
      <c r="F7" s="7">
        <f>一昨年度!F4</f>
        <v>0.13333333333333333</v>
      </c>
      <c r="G7" s="8">
        <f>一昨年度!G4</f>
        <v>6.6666666666666666E-2</v>
      </c>
      <c r="K7" s="53" t="s">
        <v>34</v>
      </c>
      <c r="L7" s="53"/>
      <c r="M7" s="53"/>
      <c r="N7" s="53"/>
    </row>
    <row r="8" spans="1:15" s="20" customFormat="1" ht="12.95" customHeight="1" x14ac:dyDescent="0.15">
      <c r="A8" s="57">
        <v>2</v>
      </c>
      <c r="B8" s="35" t="str">
        <f>今年度!B5</f>
        <v>学校評価アンケート設問内容（２）</v>
      </c>
      <c r="C8" s="36"/>
      <c r="D8" s="36"/>
      <c r="E8" s="36"/>
      <c r="F8" s="36"/>
      <c r="G8" s="37"/>
      <c r="K8" s="53"/>
      <c r="L8" s="53"/>
      <c r="M8" s="53"/>
      <c r="N8" s="53"/>
    </row>
    <row r="9" spans="1:15" s="20" customFormat="1" ht="12.95" customHeight="1" x14ac:dyDescent="0.15">
      <c r="A9" s="55"/>
      <c r="B9" s="24" t="str">
        <f>K$11</f>
        <v>R元</v>
      </c>
      <c r="C9" s="5">
        <f>今年度!C5</f>
        <v>0.27272727272727271</v>
      </c>
      <c r="D9" s="5">
        <f>今年度!D5</f>
        <v>0.18181818181818182</v>
      </c>
      <c r="E9" s="5">
        <f>今年度!E5</f>
        <v>9.0909090909090912E-2</v>
      </c>
      <c r="F9" s="5">
        <f>今年度!F5</f>
        <v>0.18181818181818182</v>
      </c>
      <c r="G9" s="6">
        <f>今年度!G5</f>
        <v>0.27272727272727271</v>
      </c>
    </row>
    <row r="10" spans="1:15" s="20" customFormat="1" ht="12.95" customHeight="1" x14ac:dyDescent="0.15">
      <c r="A10" s="55"/>
      <c r="B10" s="24" t="str">
        <f>L$11</f>
        <v>H30</v>
      </c>
      <c r="C10" s="5">
        <f>昨年度!C5</f>
        <v>0.2</v>
      </c>
      <c r="D10" s="5">
        <f>昨年度!D5</f>
        <v>0.2</v>
      </c>
      <c r="E10" s="5">
        <f>昨年度!E5</f>
        <v>0.2</v>
      </c>
      <c r="F10" s="5">
        <f>昨年度!F5</f>
        <v>0.2</v>
      </c>
      <c r="G10" s="6">
        <f>昨年度!G5</f>
        <v>0.2</v>
      </c>
      <c r="K10" s="30" t="s">
        <v>30</v>
      </c>
      <c r="L10" s="31" t="s">
        <v>31</v>
      </c>
      <c r="M10" s="32" t="s">
        <v>33</v>
      </c>
    </row>
    <row r="11" spans="1:15" s="20" customFormat="1" ht="12.95" customHeight="1" x14ac:dyDescent="0.15">
      <c r="A11" s="58"/>
      <c r="B11" s="41" t="str">
        <f>M$11</f>
        <v>H29</v>
      </c>
      <c r="C11" s="42">
        <f>一昨年度!C5</f>
        <v>0.33333333333333331</v>
      </c>
      <c r="D11" s="42">
        <f>一昨年度!D5</f>
        <v>0.26666666666666666</v>
      </c>
      <c r="E11" s="42">
        <f>一昨年度!E5</f>
        <v>0.2</v>
      </c>
      <c r="F11" s="42">
        <f>一昨年度!F5</f>
        <v>0.13333333333333333</v>
      </c>
      <c r="G11" s="43">
        <f>一昨年度!G5</f>
        <v>6.6666666666666666E-2</v>
      </c>
      <c r="K11" s="27" t="s">
        <v>24</v>
      </c>
      <c r="L11" s="28" t="s">
        <v>25</v>
      </c>
      <c r="M11" s="29" t="s">
        <v>26</v>
      </c>
    </row>
    <row r="12" spans="1:15" s="20" customFormat="1" ht="12.95" customHeight="1" x14ac:dyDescent="0.15">
      <c r="A12" s="54">
        <v>3</v>
      </c>
      <c r="B12" s="38" t="str">
        <f>今年度!B6</f>
        <v>学校評価アンケート設問内容（３）</v>
      </c>
      <c r="C12" s="39"/>
      <c r="D12" s="39"/>
      <c r="E12" s="39"/>
      <c r="F12" s="39"/>
      <c r="G12" s="40"/>
    </row>
    <row r="13" spans="1:15" s="20" customFormat="1" ht="12.95" customHeight="1" x14ac:dyDescent="0.15">
      <c r="A13" s="55"/>
      <c r="B13" s="24" t="str">
        <f>K$11</f>
        <v>R元</v>
      </c>
      <c r="C13" s="5">
        <f>今年度!C6</f>
        <v>0.27272727272727271</v>
      </c>
      <c r="D13" s="5">
        <f>今年度!D6</f>
        <v>0.18181818181818182</v>
      </c>
      <c r="E13" s="5">
        <f>今年度!E6</f>
        <v>9.0909090909090912E-2</v>
      </c>
      <c r="F13" s="5">
        <f>今年度!F6</f>
        <v>0.18181818181818182</v>
      </c>
      <c r="G13" s="6">
        <f>今年度!G6</f>
        <v>0.27272727272727271</v>
      </c>
    </row>
    <row r="14" spans="1:15" s="20" customFormat="1" ht="12.95" customHeight="1" x14ac:dyDescent="0.15">
      <c r="A14" s="55"/>
      <c r="B14" s="24" t="str">
        <f>L$11</f>
        <v>H30</v>
      </c>
      <c r="C14" s="5">
        <f>昨年度!C6</f>
        <v>0.2</v>
      </c>
      <c r="D14" s="5">
        <f>昨年度!D6</f>
        <v>0.2</v>
      </c>
      <c r="E14" s="5">
        <f>昨年度!E6</f>
        <v>0.2</v>
      </c>
      <c r="F14" s="5">
        <f>昨年度!F6</f>
        <v>0.2</v>
      </c>
      <c r="G14" s="6">
        <f>昨年度!G6</f>
        <v>0.2</v>
      </c>
    </row>
    <row r="15" spans="1:15" s="20" customFormat="1" ht="12.95" customHeight="1" x14ac:dyDescent="0.15">
      <c r="A15" s="56"/>
      <c r="B15" s="25" t="str">
        <f>M$11</f>
        <v>H29</v>
      </c>
      <c r="C15" s="7">
        <f>一昨年度!C6</f>
        <v>0.33333333333333331</v>
      </c>
      <c r="D15" s="7">
        <f>一昨年度!D6</f>
        <v>0.26666666666666666</v>
      </c>
      <c r="E15" s="7">
        <f>一昨年度!E6</f>
        <v>0.2</v>
      </c>
      <c r="F15" s="7">
        <f>一昨年度!F6</f>
        <v>0.13333333333333333</v>
      </c>
      <c r="G15" s="8">
        <f>一昨年度!G6</f>
        <v>6.6666666666666666E-2</v>
      </c>
    </row>
    <row r="16" spans="1:15" s="20" customFormat="1" ht="12.95" customHeight="1" x14ac:dyDescent="0.15">
      <c r="A16" s="57">
        <v>4</v>
      </c>
      <c r="B16" s="44" t="str">
        <f>今年度!B7</f>
        <v>学校評価アンケート設問内容（４）</v>
      </c>
      <c r="C16" s="36"/>
      <c r="D16" s="36"/>
      <c r="E16" s="36"/>
      <c r="F16" s="36"/>
      <c r="G16" s="37"/>
    </row>
    <row r="17" spans="1:7" s="20" customFormat="1" ht="12.95" customHeight="1" x14ac:dyDescent="0.15">
      <c r="A17" s="55"/>
      <c r="B17" s="24" t="str">
        <f>K$11</f>
        <v>R元</v>
      </c>
      <c r="C17" s="5">
        <f>今年度!C7</f>
        <v>0.27272727272727271</v>
      </c>
      <c r="D17" s="5">
        <f>今年度!D7</f>
        <v>0.18181818181818182</v>
      </c>
      <c r="E17" s="5">
        <f>今年度!E7</f>
        <v>9.0909090909090912E-2</v>
      </c>
      <c r="F17" s="5">
        <f>今年度!F7</f>
        <v>0.18181818181818182</v>
      </c>
      <c r="G17" s="6">
        <f>今年度!G7</f>
        <v>0.27272727272727271</v>
      </c>
    </row>
    <row r="18" spans="1:7" s="20" customFormat="1" ht="12.95" customHeight="1" x14ac:dyDescent="0.15">
      <c r="A18" s="55"/>
      <c r="B18" s="24" t="str">
        <f>L$11</f>
        <v>H30</v>
      </c>
      <c r="C18" s="5">
        <f>昨年度!C7</f>
        <v>0.2</v>
      </c>
      <c r="D18" s="5">
        <f>昨年度!D7</f>
        <v>0.2</v>
      </c>
      <c r="E18" s="5">
        <f>昨年度!E7</f>
        <v>0.2</v>
      </c>
      <c r="F18" s="5">
        <f>昨年度!F7</f>
        <v>0.2</v>
      </c>
      <c r="G18" s="6">
        <f>昨年度!G7</f>
        <v>0.2</v>
      </c>
    </row>
    <row r="19" spans="1:7" s="20" customFormat="1" ht="12.95" customHeight="1" x14ac:dyDescent="0.15">
      <c r="A19" s="58"/>
      <c r="B19" s="41" t="str">
        <f>M$11</f>
        <v>H29</v>
      </c>
      <c r="C19" s="42">
        <f>一昨年度!C7</f>
        <v>0.33333333333333331</v>
      </c>
      <c r="D19" s="42">
        <f>一昨年度!D7</f>
        <v>0.26666666666666666</v>
      </c>
      <c r="E19" s="42">
        <f>一昨年度!E7</f>
        <v>0.2</v>
      </c>
      <c r="F19" s="42">
        <f>一昨年度!F7</f>
        <v>0.13333333333333333</v>
      </c>
      <c r="G19" s="43">
        <f>一昨年度!G7</f>
        <v>6.6666666666666666E-2</v>
      </c>
    </row>
    <row r="20" spans="1:7" s="20" customFormat="1" ht="12.95" customHeight="1" x14ac:dyDescent="0.15">
      <c r="A20" s="54">
        <v>5</v>
      </c>
      <c r="B20" s="38" t="str">
        <f>今年度!B8</f>
        <v>学校評価アンケート設問内容（５）</v>
      </c>
      <c r="C20" s="39"/>
      <c r="D20" s="39"/>
      <c r="E20" s="39"/>
      <c r="F20" s="39"/>
      <c r="G20" s="40"/>
    </row>
    <row r="21" spans="1:7" s="20" customFormat="1" ht="12.95" customHeight="1" x14ac:dyDescent="0.15">
      <c r="A21" s="55"/>
      <c r="B21" s="24" t="str">
        <f>K$11</f>
        <v>R元</v>
      </c>
      <c r="C21" s="5">
        <f>今年度!C8</f>
        <v>0.27272727272727271</v>
      </c>
      <c r="D21" s="5">
        <f>今年度!D8</f>
        <v>0.18181818181818182</v>
      </c>
      <c r="E21" s="5">
        <f>今年度!E8</f>
        <v>9.0909090909090912E-2</v>
      </c>
      <c r="F21" s="5">
        <f>今年度!F8</f>
        <v>0.18181818181818182</v>
      </c>
      <c r="G21" s="6">
        <f>今年度!G8</f>
        <v>0.27272727272727271</v>
      </c>
    </row>
    <row r="22" spans="1:7" s="20" customFormat="1" ht="12.95" customHeight="1" x14ac:dyDescent="0.15">
      <c r="A22" s="55"/>
      <c r="B22" s="24" t="str">
        <f>L$11</f>
        <v>H30</v>
      </c>
      <c r="C22" s="5">
        <f>昨年度!C8</f>
        <v>0.2</v>
      </c>
      <c r="D22" s="5">
        <f>昨年度!D8</f>
        <v>0.2</v>
      </c>
      <c r="E22" s="5">
        <f>昨年度!E8</f>
        <v>0.2</v>
      </c>
      <c r="F22" s="5">
        <f>昨年度!F8</f>
        <v>0.2</v>
      </c>
      <c r="G22" s="6">
        <f>昨年度!G8</f>
        <v>0.2</v>
      </c>
    </row>
    <row r="23" spans="1:7" s="20" customFormat="1" ht="12.95" customHeight="1" x14ac:dyDescent="0.15">
      <c r="A23" s="56"/>
      <c r="B23" s="25" t="str">
        <f>M$11</f>
        <v>H29</v>
      </c>
      <c r="C23" s="7">
        <f>一昨年度!C8</f>
        <v>0.33333333333333331</v>
      </c>
      <c r="D23" s="7">
        <f>一昨年度!D8</f>
        <v>0.26666666666666666</v>
      </c>
      <c r="E23" s="7">
        <f>一昨年度!E8</f>
        <v>0.2</v>
      </c>
      <c r="F23" s="7">
        <f>一昨年度!F8</f>
        <v>0.13333333333333333</v>
      </c>
      <c r="G23" s="8">
        <f>一昨年度!G8</f>
        <v>6.6666666666666666E-2</v>
      </c>
    </row>
    <row r="24" spans="1:7" s="20" customFormat="1" ht="12.95" customHeight="1" x14ac:dyDescent="0.15">
      <c r="A24" s="57">
        <v>6</v>
      </c>
      <c r="B24" s="44" t="str">
        <f>今年度!B9</f>
        <v>学校評価アンケート設問内容（６）</v>
      </c>
      <c r="C24" s="36"/>
      <c r="D24" s="36"/>
      <c r="E24" s="36"/>
      <c r="F24" s="36"/>
      <c r="G24" s="37"/>
    </row>
    <row r="25" spans="1:7" s="20" customFormat="1" ht="12.95" customHeight="1" x14ac:dyDescent="0.15">
      <c r="A25" s="55"/>
      <c r="B25" s="24" t="str">
        <f>K$11</f>
        <v>R元</v>
      </c>
      <c r="C25" s="5">
        <f>今年度!C9</f>
        <v>0.27272727272727271</v>
      </c>
      <c r="D25" s="5">
        <f>今年度!D9</f>
        <v>0.18181818181818182</v>
      </c>
      <c r="E25" s="5">
        <f>今年度!E9</f>
        <v>9.0909090909090912E-2</v>
      </c>
      <c r="F25" s="5">
        <f>今年度!F9</f>
        <v>0.18181818181818182</v>
      </c>
      <c r="G25" s="6">
        <f>今年度!G9</f>
        <v>0.27272727272727271</v>
      </c>
    </row>
    <row r="26" spans="1:7" s="20" customFormat="1" ht="12.95" customHeight="1" x14ac:dyDescent="0.15">
      <c r="A26" s="55"/>
      <c r="B26" s="24" t="str">
        <f>L$11</f>
        <v>H30</v>
      </c>
      <c r="C26" s="5">
        <f>昨年度!C9</f>
        <v>0.2</v>
      </c>
      <c r="D26" s="5">
        <f>昨年度!D9</f>
        <v>0.2</v>
      </c>
      <c r="E26" s="5">
        <f>昨年度!E9</f>
        <v>0.2</v>
      </c>
      <c r="F26" s="5">
        <f>昨年度!F9</f>
        <v>0.2</v>
      </c>
      <c r="G26" s="6">
        <f>昨年度!G9</f>
        <v>0.2</v>
      </c>
    </row>
    <row r="27" spans="1:7" s="20" customFormat="1" ht="12.95" customHeight="1" x14ac:dyDescent="0.15">
      <c r="A27" s="58"/>
      <c r="B27" s="41" t="str">
        <f>M$11</f>
        <v>H29</v>
      </c>
      <c r="C27" s="42">
        <f>一昨年度!C9</f>
        <v>0.33333333333333331</v>
      </c>
      <c r="D27" s="42">
        <f>一昨年度!D9</f>
        <v>0.26666666666666666</v>
      </c>
      <c r="E27" s="42">
        <f>一昨年度!E9</f>
        <v>0.2</v>
      </c>
      <c r="F27" s="42">
        <f>一昨年度!F9</f>
        <v>0.13333333333333333</v>
      </c>
      <c r="G27" s="43">
        <f>一昨年度!G9</f>
        <v>6.6666666666666666E-2</v>
      </c>
    </row>
    <row r="28" spans="1:7" s="20" customFormat="1" ht="12.95" customHeight="1" x14ac:dyDescent="0.15">
      <c r="A28" s="54">
        <v>7</v>
      </c>
      <c r="B28" s="38" t="str">
        <f>今年度!B10</f>
        <v>学校評価アンケート設問内容（７）</v>
      </c>
      <c r="C28" s="39"/>
      <c r="D28" s="39"/>
      <c r="E28" s="39"/>
      <c r="F28" s="39"/>
      <c r="G28" s="40"/>
    </row>
    <row r="29" spans="1:7" s="20" customFormat="1" ht="12.95" customHeight="1" x14ac:dyDescent="0.15">
      <c r="A29" s="55"/>
      <c r="B29" s="24" t="str">
        <f>K$11</f>
        <v>R元</v>
      </c>
      <c r="C29" s="5">
        <f>今年度!C10</f>
        <v>0.27272727272727271</v>
      </c>
      <c r="D29" s="5">
        <f>今年度!D10</f>
        <v>0.18181818181818182</v>
      </c>
      <c r="E29" s="5">
        <f>今年度!E10</f>
        <v>9.0909090909090912E-2</v>
      </c>
      <c r="F29" s="5">
        <f>今年度!F10</f>
        <v>0.18181818181818182</v>
      </c>
      <c r="G29" s="6">
        <f>今年度!G10</f>
        <v>0.27272727272727271</v>
      </c>
    </row>
    <row r="30" spans="1:7" s="20" customFormat="1" ht="12.95" customHeight="1" x14ac:dyDescent="0.15">
      <c r="A30" s="55"/>
      <c r="B30" s="24" t="str">
        <f>L$11</f>
        <v>H30</v>
      </c>
      <c r="C30" s="5">
        <f>昨年度!C10</f>
        <v>0.2</v>
      </c>
      <c r="D30" s="5">
        <f>昨年度!D10</f>
        <v>0.2</v>
      </c>
      <c r="E30" s="5">
        <f>昨年度!E10</f>
        <v>0.2</v>
      </c>
      <c r="F30" s="5">
        <f>昨年度!F10</f>
        <v>0.2</v>
      </c>
      <c r="G30" s="6">
        <f>昨年度!G10</f>
        <v>0.2</v>
      </c>
    </row>
    <row r="31" spans="1:7" s="20" customFormat="1" ht="12.95" customHeight="1" x14ac:dyDescent="0.15">
      <c r="A31" s="56"/>
      <c r="B31" s="25" t="str">
        <f>M$11</f>
        <v>H29</v>
      </c>
      <c r="C31" s="7">
        <f>一昨年度!C10</f>
        <v>0.33333333333333331</v>
      </c>
      <c r="D31" s="7">
        <f>一昨年度!D10</f>
        <v>0.26666666666666666</v>
      </c>
      <c r="E31" s="7">
        <f>一昨年度!E10</f>
        <v>0.2</v>
      </c>
      <c r="F31" s="7">
        <f>一昨年度!F10</f>
        <v>0.13333333333333333</v>
      </c>
      <c r="G31" s="8">
        <f>一昨年度!G10</f>
        <v>6.6666666666666666E-2</v>
      </c>
    </row>
    <row r="32" spans="1:7" s="20" customFormat="1" ht="12.95" customHeight="1" x14ac:dyDescent="0.15">
      <c r="A32" s="57">
        <v>8</v>
      </c>
      <c r="B32" s="44" t="str">
        <f>今年度!B11</f>
        <v>学校評価アンケート設問内容（８）</v>
      </c>
      <c r="C32" s="36"/>
      <c r="D32" s="36"/>
      <c r="E32" s="36"/>
      <c r="F32" s="36"/>
      <c r="G32" s="37"/>
    </row>
    <row r="33" spans="1:7" s="20" customFormat="1" ht="12.95" customHeight="1" x14ac:dyDescent="0.15">
      <c r="A33" s="55"/>
      <c r="B33" s="24" t="str">
        <f>K$11</f>
        <v>R元</v>
      </c>
      <c r="C33" s="5">
        <f>今年度!C11</f>
        <v>0.27272727272727271</v>
      </c>
      <c r="D33" s="5">
        <f>今年度!D11</f>
        <v>0.18181818181818182</v>
      </c>
      <c r="E33" s="5">
        <f>今年度!E11</f>
        <v>9.0909090909090912E-2</v>
      </c>
      <c r="F33" s="5">
        <f>今年度!F11</f>
        <v>0.18181818181818182</v>
      </c>
      <c r="G33" s="6">
        <f>今年度!G11</f>
        <v>0.27272727272727271</v>
      </c>
    </row>
    <row r="34" spans="1:7" s="20" customFormat="1" ht="12.95" customHeight="1" x14ac:dyDescent="0.15">
      <c r="A34" s="55"/>
      <c r="B34" s="24" t="str">
        <f>L$11</f>
        <v>H30</v>
      </c>
      <c r="C34" s="5">
        <f>昨年度!C11</f>
        <v>0.2</v>
      </c>
      <c r="D34" s="5">
        <f>昨年度!D11</f>
        <v>0.2</v>
      </c>
      <c r="E34" s="5">
        <f>昨年度!E11</f>
        <v>0.2</v>
      </c>
      <c r="F34" s="5">
        <f>昨年度!F11</f>
        <v>0.2</v>
      </c>
      <c r="G34" s="6">
        <f>昨年度!G11</f>
        <v>0.2</v>
      </c>
    </row>
    <row r="35" spans="1:7" s="20" customFormat="1" ht="12.95" customHeight="1" x14ac:dyDescent="0.15">
      <c r="A35" s="58"/>
      <c r="B35" s="41" t="str">
        <f>M$11</f>
        <v>H29</v>
      </c>
      <c r="C35" s="42">
        <f>一昨年度!C11</f>
        <v>0.33333333333333331</v>
      </c>
      <c r="D35" s="42">
        <f>一昨年度!D11</f>
        <v>0.26666666666666666</v>
      </c>
      <c r="E35" s="42">
        <f>一昨年度!E11</f>
        <v>0.2</v>
      </c>
      <c r="F35" s="42">
        <f>一昨年度!F11</f>
        <v>0.13333333333333333</v>
      </c>
      <c r="G35" s="43">
        <f>一昨年度!G11</f>
        <v>6.6666666666666666E-2</v>
      </c>
    </row>
    <row r="36" spans="1:7" s="20" customFormat="1" ht="12.95" customHeight="1" x14ac:dyDescent="0.15">
      <c r="A36" s="54">
        <v>9</v>
      </c>
      <c r="B36" s="38" t="str">
        <f>今年度!B12</f>
        <v>学校評価アンケート設問内容（９）</v>
      </c>
      <c r="C36" s="39"/>
      <c r="D36" s="39"/>
      <c r="E36" s="39"/>
      <c r="F36" s="39"/>
      <c r="G36" s="40"/>
    </row>
    <row r="37" spans="1:7" s="20" customFormat="1" ht="12.95" customHeight="1" x14ac:dyDescent="0.15">
      <c r="A37" s="55"/>
      <c r="B37" s="24" t="str">
        <f>K$11</f>
        <v>R元</v>
      </c>
      <c r="C37" s="5">
        <f>今年度!C12</f>
        <v>0.27272727272727271</v>
      </c>
      <c r="D37" s="5">
        <f>今年度!D12</f>
        <v>0.18181818181818182</v>
      </c>
      <c r="E37" s="5">
        <f>今年度!E12</f>
        <v>9.0909090909090912E-2</v>
      </c>
      <c r="F37" s="5">
        <f>今年度!F12</f>
        <v>0.18181818181818182</v>
      </c>
      <c r="G37" s="6">
        <f>今年度!G12</f>
        <v>0.27272727272727271</v>
      </c>
    </row>
    <row r="38" spans="1:7" s="20" customFormat="1" ht="12.95" customHeight="1" x14ac:dyDescent="0.15">
      <c r="A38" s="55"/>
      <c r="B38" s="24" t="str">
        <f>L$11</f>
        <v>H30</v>
      </c>
      <c r="C38" s="5">
        <f>昨年度!C12</f>
        <v>0.2</v>
      </c>
      <c r="D38" s="5">
        <f>昨年度!D12</f>
        <v>0.2</v>
      </c>
      <c r="E38" s="5">
        <f>昨年度!E12</f>
        <v>0.2</v>
      </c>
      <c r="F38" s="5">
        <f>昨年度!F12</f>
        <v>0.2</v>
      </c>
      <c r="G38" s="6">
        <f>昨年度!G12</f>
        <v>0.2</v>
      </c>
    </row>
    <row r="39" spans="1:7" s="20" customFormat="1" ht="12.95" customHeight="1" x14ac:dyDescent="0.15">
      <c r="A39" s="56"/>
      <c r="B39" s="25" t="str">
        <f>M$11</f>
        <v>H29</v>
      </c>
      <c r="C39" s="7">
        <f>一昨年度!C12</f>
        <v>0.33333333333333331</v>
      </c>
      <c r="D39" s="7">
        <f>一昨年度!D12</f>
        <v>0.26666666666666666</v>
      </c>
      <c r="E39" s="7">
        <f>一昨年度!E12</f>
        <v>0.2</v>
      </c>
      <c r="F39" s="7">
        <f>一昨年度!F12</f>
        <v>0.13333333333333333</v>
      </c>
      <c r="G39" s="8">
        <f>一昨年度!G12</f>
        <v>6.6666666666666666E-2</v>
      </c>
    </row>
    <row r="40" spans="1:7" s="20" customFormat="1" ht="12.95" customHeight="1" x14ac:dyDescent="0.15">
      <c r="A40" s="57">
        <v>10</v>
      </c>
      <c r="B40" s="44" t="str">
        <f>今年度!B13</f>
        <v>学校評価アンケート設問内容（１０）</v>
      </c>
      <c r="C40" s="36"/>
      <c r="D40" s="36"/>
      <c r="E40" s="36"/>
      <c r="F40" s="36"/>
      <c r="G40" s="37"/>
    </row>
    <row r="41" spans="1:7" s="20" customFormat="1" ht="12.95" customHeight="1" x14ac:dyDescent="0.15">
      <c r="A41" s="55"/>
      <c r="B41" s="24" t="str">
        <f>K$11</f>
        <v>R元</v>
      </c>
      <c r="C41" s="5">
        <f>今年度!C13</f>
        <v>0.27272727272727271</v>
      </c>
      <c r="D41" s="5">
        <f>今年度!D13</f>
        <v>0.18181818181818182</v>
      </c>
      <c r="E41" s="5">
        <f>今年度!E13</f>
        <v>9.0909090909090912E-2</v>
      </c>
      <c r="F41" s="5">
        <f>今年度!F13</f>
        <v>0.18181818181818182</v>
      </c>
      <c r="G41" s="6">
        <f>今年度!G13</f>
        <v>0.27272727272727271</v>
      </c>
    </row>
    <row r="42" spans="1:7" s="20" customFormat="1" ht="12.95" customHeight="1" x14ac:dyDescent="0.15">
      <c r="A42" s="55"/>
      <c r="B42" s="24" t="str">
        <f>L$11</f>
        <v>H30</v>
      </c>
      <c r="C42" s="5">
        <f>昨年度!C13</f>
        <v>0.2</v>
      </c>
      <c r="D42" s="5">
        <f>昨年度!D13</f>
        <v>0.2</v>
      </c>
      <c r="E42" s="5">
        <f>昨年度!E13</f>
        <v>0.2</v>
      </c>
      <c r="F42" s="5">
        <f>昨年度!F13</f>
        <v>0.2</v>
      </c>
      <c r="G42" s="6">
        <f>昨年度!G13</f>
        <v>0.2</v>
      </c>
    </row>
    <row r="43" spans="1:7" s="20" customFormat="1" ht="12.95" customHeight="1" x14ac:dyDescent="0.15">
      <c r="A43" s="58"/>
      <c r="B43" s="41" t="str">
        <f>M$11</f>
        <v>H29</v>
      </c>
      <c r="C43" s="42">
        <f>一昨年度!C13</f>
        <v>0.33333333333333331</v>
      </c>
      <c r="D43" s="42">
        <f>一昨年度!D13</f>
        <v>0.26666666666666666</v>
      </c>
      <c r="E43" s="42">
        <f>一昨年度!E13</f>
        <v>0.2</v>
      </c>
      <c r="F43" s="42">
        <f>一昨年度!F13</f>
        <v>0.13333333333333333</v>
      </c>
      <c r="G43" s="43">
        <f>一昨年度!G13</f>
        <v>6.6666666666666666E-2</v>
      </c>
    </row>
    <row r="44" spans="1:7" s="20" customFormat="1" ht="12.95" customHeight="1" x14ac:dyDescent="0.15">
      <c r="A44" s="54">
        <v>11</v>
      </c>
      <c r="B44" s="38" t="str">
        <f>今年度!B14</f>
        <v>学校評価アンケート設問内容（１１）</v>
      </c>
      <c r="C44" s="39"/>
      <c r="D44" s="39"/>
      <c r="E44" s="39"/>
      <c r="F44" s="39"/>
      <c r="G44" s="40"/>
    </row>
    <row r="45" spans="1:7" s="20" customFormat="1" ht="12.95" customHeight="1" x14ac:dyDescent="0.15">
      <c r="A45" s="55"/>
      <c r="B45" s="24" t="str">
        <f>K$11</f>
        <v>R元</v>
      </c>
      <c r="C45" s="5">
        <f>今年度!C14</f>
        <v>0.27272727272727271</v>
      </c>
      <c r="D45" s="5">
        <f>今年度!D14</f>
        <v>0.18181818181818182</v>
      </c>
      <c r="E45" s="5">
        <f>今年度!E14</f>
        <v>9.0909090909090912E-2</v>
      </c>
      <c r="F45" s="5">
        <f>今年度!F14</f>
        <v>0.18181818181818182</v>
      </c>
      <c r="G45" s="6">
        <f>今年度!G14</f>
        <v>0.27272727272727271</v>
      </c>
    </row>
    <row r="46" spans="1:7" s="20" customFormat="1" ht="12.95" customHeight="1" x14ac:dyDescent="0.15">
      <c r="A46" s="55"/>
      <c r="B46" s="24" t="str">
        <f>L$11</f>
        <v>H30</v>
      </c>
      <c r="C46" s="5">
        <f>昨年度!C14</f>
        <v>0.2</v>
      </c>
      <c r="D46" s="5">
        <f>昨年度!D14</f>
        <v>0.2</v>
      </c>
      <c r="E46" s="5">
        <f>昨年度!E14</f>
        <v>0.2</v>
      </c>
      <c r="F46" s="5">
        <f>昨年度!F14</f>
        <v>0.2</v>
      </c>
      <c r="G46" s="6">
        <f>昨年度!G14</f>
        <v>0.2</v>
      </c>
    </row>
    <row r="47" spans="1:7" s="20" customFormat="1" ht="12.95" customHeight="1" x14ac:dyDescent="0.15">
      <c r="A47" s="56"/>
      <c r="B47" s="25" t="str">
        <f>M$11</f>
        <v>H29</v>
      </c>
      <c r="C47" s="7">
        <f>一昨年度!C14</f>
        <v>0.33333333333333331</v>
      </c>
      <c r="D47" s="7">
        <f>一昨年度!D14</f>
        <v>0.26666666666666666</v>
      </c>
      <c r="E47" s="7">
        <f>一昨年度!E14</f>
        <v>0.2</v>
      </c>
      <c r="F47" s="7">
        <f>一昨年度!F14</f>
        <v>0.13333333333333333</v>
      </c>
      <c r="G47" s="8">
        <f>一昨年度!G14</f>
        <v>6.6666666666666666E-2</v>
      </c>
    </row>
    <row r="48" spans="1:7" s="20" customFormat="1" ht="12.95" customHeight="1" x14ac:dyDescent="0.15">
      <c r="A48" s="57">
        <v>12</v>
      </c>
      <c r="B48" s="44" t="str">
        <f>今年度!B15</f>
        <v>学校評価アンケート設問内容（１２）</v>
      </c>
      <c r="C48" s="36"/>
      <c r="D48" s="36"/>
      <c r="E48" s="36"/>
      <c r="F48" s="36"/>
      <c r="G48" s="37"/>
    </row>
    <row r="49" spans="1:7" s="20" customFormat="1" ht="12.95" customHeight="1" x14ac:dyDescent="0.15">
      <c r="A49" s="55"/>
      <c r="B49" s="24" t="str">
        <f>K$11</f>
        <v>R元</v>
      </c>
      <c r="C49" s="5">
        <f>今年度!C15</f>
        <v>0.27272727272727271</v>
      </c>
      <c r="D49" s="5">
        <f>今年度!D15</f>
        <v>0.18181818181818182</v>
      </c>
      <c r="E49" s="5">
        <f>今年度!E15</f>
        <v>9.0909090909090912E-2</v>
      </c>
      <c r="F49" s="5">
        <f>今年度!F15</f>
        <v>0.18181818181818182</v>
      </c>
      <c r="G49" s="6">
        <f>今年度!G15</f>
        <v>0.27272727272727271</v>
      </c>
    </row>
    <row r="50" spans="1:7" s="20" customFormat="1" ht="12.95" customHeight="1" x14ac:dyDescent="0.15">
      <c r="A50" s="55"/>
      <c r="B50" s="24" t="str">
        <f>L$11</f>
        <v>H30</v>
      </c>
      <c r="C50" s="5">
        <f>昨年度!C15</f>
        <v>0.2</v>
      </c>
      <c r="D50" s="5">
        <f>昨年度!D15</f>
        <v>0.2</v>
      </c>
      <c r="E50" s="5">
        <f>昨年度!E15</f>
        <v>0.2</v>
      </c>
      <c r="F50" s="5">
        <f>昨年度!F15</f>
        <v>0.2</v>
      </c>
      <c r="G50" s="6">
        <f>昨年度!G15</f>
        <v>0.2</v>
      </c>
    </row>
    <row r="51" spans="1:7" s="20" customFormat="1" ht="12.95" customHeight="1" x14ac:dyDescent="0.15">
      <c r="A51" s="58"/>
      <c r="B51" s="41" t="str">
        <f>M$11</f>
        <v>H29</v>
      </c>
      <c r="C51" s="42">
        <f>一昨年度!C15</f>
        <v>0.33333333333333331</v>
      </c>
      <c r="D51" s="42">
        <f>一昨年度!D15</f>
        <v>0.26666666666666666</v>
      </c>
      <c r="E51" s="42">
        <f>一昨年度!E15</f>
        <v>0.2</v>
      </c>
      <c r="F51" s="42">
        <f>一昨年度!F15</f>
        <v>0.13333333333333333</v>
      </c>
      <c r="G51" s="43">
        <f>一昨年度!G15</f>
        <v>6.6666666666666666E-2</v>
      </c>
    </row>
    <row r="52" spans="1:7" s="20" customFormat="1" ht="12.95" customHeight="1" x14ac:dyDescent="0.15">
      <c r="A52" s="54">
        <v>13</v>
      </c>
      <c r="B52" s="38" t="str">
        <f>今年度!B16</f>
        <v>学校評価アンケート設問内容（１３）</v>
      </c>
      <c r="C52" s="39"/>
      <c r="D52" s="39"/>
      <c r="E52" s="39"/>
      <c r="F52" s="39"/>
      <c r="G52" s="40"/>
    </row>
    <row r="53" spans="1:7" s="20" customFormat="1" ht="12.95" customHeight="1" x14ac:dyDescent="0.15">
      <c r="A53" s="55"/>
      <c r="B53" s="24" t="str">
        <f>K$11</f>
        <v>R元</v>
      </c>
      <c r="C53" s="5">
        <f>今年度!C16</f>
        <v>0.27272727272727271</v>
      </c>
      <c r="D53" s="5">
        <f>今年度!D16</f>
        <v>0.18181818181818182</v>
      </c>
      <c r="E53" s="5">
        <f>今年度!E16</f>
        <v>9.0909090909090912E-2</v>
      </c>
      <c r="F53" s="5">
        <f>今年度!F16</f>
        <v>0.18181818181818182</v>
      </c>
      <c r="G53" s="6">
        <f>今年度!G16</f>
        <v>0.27272727272727271</v>
      </c>
    </row>
    <row r="54" spans="1:7" s="20" customFormat="1" ht="12.95" customHeight="1" x14ac:dyDescent="0.15">
      <c r="A54" s="55"/>
      <c r="B54" s="24" t="str">
        <f>L$11</f>
        <v>H30</v>
      </c>
      <c r="C54" s="5">
        <f>昨年度!C16</f>
        <v>0.2</v>
      </c>
      <c r="D54" s="5">
        <f>昨年度!D16</f>
        <v>0.2</v>
      </c>
      <c r="E54" s="5">
        <f>昨年度!E16</f>
        <v>0.2</v>
      </c>
      <c r="F54" s="5">
        <f>昨年度!F16</f>
        <v>0.2</v>
      </c>
      <c r="G54" s="6">
        <f>昨年度!G16</f>
        <v>0.2</v>
      </c>
    </row>
    <row r="55" spans="1:7" s="20" customFormat="1" ht="12.95" customHeight="1" x14ac:dyDescent="0.15">
      <c r="A55" s="56"/>
      <c r="B55" s="25" t="str">
        <f>M$11</f>
        <v>H29</v>
      </c>
      <c r="C55" s="7">
        <f>一昨年度!C16</f>
        <v>0.33333333333333331</v>
      </c>
      <c r="D55" s="7">
        <f>一昨年度!D16</f>
        <v>0.26666666666666666</v>
      </c>
      <c r="E55" s="7">
        <f>一昨年度!E16</f>
        <v>0.2</v>
      </c>
      <c r="F55" s="7">
        <f>一昨年度!F16</f>
        <v>0.13333333333333333</v>
      </c>
      <c r="G55" s="8">
        <f>一昨年度!G16</f>
        <v>6.6666666666666666E-2</v>
      </c>
    </row>
    <row r="56" spans="1:7" s="20" customFormat="1" ht="12.95" customHeight="1" x14ac:dyDescent="0.15">
      <c r="A56" s="57">
        <v>14</v>
      </c>
      <c r="B56" s="44" t="str">
        <f>今年度!B17</f>
        <v>学校評価アンケート設問内容（１４）</v>
      </c>
      <c r="C56" s="36"/>
      <c r="D56" s="36"/>
      <c r="E56" s="36"/>
      <c r="F56" s="36"/>
      <c r="G56" s="37"/>
    </row>
    <row r="57" spans="1:7" s="20" customFormat="1" ht="12.95" customHeight="1" x14ac:dyDescent="0.15">
      <c r="A57" s="55"/>
      <c r="B57" s="24" t="str">
        <f>K$11</f>
        <v>R元</v>
      </c>
      <c r="C57" s="5">
        <f>今年度!C17</f>
        <v>0.27272727272727271</v>
      </c>
      <c r="D57" s="5">
        <f>今年度!D17</f>
        <v>0.18181818181818182</v>
      </c>
      <c r="E57" s="5">
        <f>今年度!E17</f>
        <v>9.0909090909090912E-2</v>
      </c>
      <c r="F57" s="5">
        <f>今年度!F17</f>
        <v>0.18181818181818182</v>
      </c>
      <c r="G57" s="6">
        <f>今年度!G17</f>
        <v>0.27272727272727271</v>
      </c>
    </row>
    <row r="58" spans="1:7" s="20" customFormat="1" ht="12.95" customHeight="1" x14ac:dyDescent="0.15">
      <c r="A58" s="55"/>
      <c r="B58" s="24" t="str">
        <f>L$11</f>
        <v>H30</v>
      </c>
      <c r="C58" s="5">
        <f>昨年度!C17</f>
        <v>0.2</v>
      </c>
      <c r="D58" s="5">
        <f>昨年度!D17</f>
        <v>0.2</v>
      </c>
      <c r="E58" s="5">
        <f>昨年度!E17</f>
        <v>0.2</v>
      </c>
      <c r="F58" s="5">
        <f>昨年度!F17</f>
        <v>0.2</v>
      </c>
      <c r="G58" s="6">
        <f>昨年度!G17</f>
        <v>0.2</v>
      </c>
    </row>
    <row r="59" spans="1:7" s="20" customFormat="1" ht="12.95" customHeight="1" x14ac:dyDescent="0.15">
      <c r="A59" s="58"/>
      <c r="B59" s="41" t="str">
        <f>M$11</f>
        <v>H29</v>
      </c>
      <c r="C59" s="42">
        <f>一昨年度!C17</f>
        <v>0.33333333333333331</v>
      </c>
      <c r="D59" s="42">
        <f>一昨年度!D17</f>
        <v>0.26666666666666666</v>
      </c>
      <c r="E59" s="42">
        <f>一昨年度!E17</f>
        <v>0.2</v>
      </c>
      <c r="F59" s="42">
        <f>一昨年度!F17</f>
        <v>0.13333333333333333</v>
      </c>
      <c r="G59" s="43">
        <f>一昨年度!G17</f>
        <v>6.6666666666666666E-2</v>
      </c>
    </row>
    <row r="60" spans="1:7" s="20" customFormat="1" ht="12.95" customHeight="1" x14ac:dyDescent="0.15">
      <c r="A60" s="54">
        <v>15</v>
      </c>
      <c r="B60" s="38" t="str">
        <f>今年度!B18</f>
        <v>学校評価アンケート設問内容（１５）</v>
      </c>
      <c r="C60" s="39"/>
      <c r="D60" s="39"/>
      <c r="E60" s="39"/>
      <c r="F60" s="39"/>
      <c r="G60" s="40"/>
    </row>
    <row r="61" spans="1:7" s="20" customFormat="1" ht="12.95" customHeight="1" x14ac:dyDescent="0.15">
      <c r="A61" s="55"/>
      <c r="B61" s="24" t="str">
        <f>K$11</f>
        <v>R元</v>
      </c>
      <c r="C61" s="5">
        <f>今年度!C18</f>
        <v>0.27272727272727271</v>
      </c>
      <c r="D61" s="5">
        <f>今年度!D18</f>
        <v>0.18181818181818182</v>
      </c>
      <c r="E61" s="5">
        <f>今年度!E18</f>
        <v>9.0909090909090912E-2</v>
      </c>
      <c r="F61" s="5">
        <f>今年度!F18</f>
        <v>0.18181818181818182</v>
      </c>
      <c r="G61" s="6">
        <f>今年度!G18</f>
        <v>0.27272727272727271</v>
      </c>
    </row>
    <row r="62" spans="1:7" s="20" customFormat="1" ht="12.95" customHeight="1" x14ac:dyDescent="0.15">
      <c r="A62" s="55"/>
      <c r="B62" s="24" t="str">
        <f>L$11</f>
        <v>H30</v>
      </c>
      <c r="C62" s="5">
        <f>昨年度!C18</f>
        <v>0.2</v>
      </c>
      <c r="D62" s="5">
        <f>昨年度!D18</f>
        <v>0.2</v>
      </c>
      <c r="E62" s="5">
        <f>昨年度!E18</f>
        <v>0.2</v>
      </c>
      <c r="F62" s="5">
        <f>昨年度!F18</f>
        <v>0.2</v>
      </c>
      <c r="G62" s="6">
        <f>昨年度!G18</f>
        <v>0.2</v>
      </c>
    </row>
    <row r="63" spans="1:7" s="20" customFormat="1" ht="12.95" customHeight="1" x14ac:dyDescent="0.15">
      <c r="A63" s="56"/>
      <c r="B63" s="25" t="str">
        <f>M$11</f>
        <v>H29</v>
      </c>
      <c r="C63" s="7">
        <f>一昨年度!C18</f>
        <v>0.33333333333333331</v>
      </c>
      <c r="D63" s="7">
        <f>一昨年度!D18</f>
        <v>0.26666666666666666</v>
      </c>
      <c r="E63" s="7">
        <f>一昨年度!E18</f>
        <v>0.2</v>
      </c>
      <c r="F63" s="7">
        <f>一昨年度!F18</f>
        <v>0.13333333333333333</v>
      </c>
      <c r="G63" s="8">
        <f>一昨年度!G18</f>
        <v>6.6666666666666666E-2</v>
      </c>
    </row>
    <row r="64" spans="1:7" s="20" customFormat="1" ht="12.95" customHeight="1" x14ac:dyDescent="0.15">
      <c r="A64" s="57">
        <v>16</v>
      </c>
      <c r="B64" s="44" t="str">
        <f>今年度!B19</f>
        <v>学校評価アンケート設問内容（１６）</v>
      </c>
      <c r="C64" s="36"/>
      <c r="D64" s="36"/>
      <c r="E64" s="36"/>
      <c r="F64" s="36"/>
      <c r="G64" s="37"/>
    </row>
    <row r="65" spans="1:7" s="20" customFormat="1" ht="12.95" customHeight="1" x14ac:dyDescent="0.15">
      <c r="A65" s="55"/>
      <c r="B65" s="24" t="str">
        <f>K$11</f>
        <v>R元</v>
      </c>
      <c r="C65" s="5">
        <f>今年度!C19</f>
        <v>0.27272727272727271</v>
      </c>
      <c r="D65" s="5">
        <f>今年度!D19</f>
        <v>0.18181818181818182</v>
      </c>
      <c r="E65" s="5">
        <f>今年度!E19</f>
        <v>9.0909090909090912E-2</v>
      </c>
      <c r="F65" s="5">
        <f>今年度!F19</f>
        <v>0.18181818181818182</v>
      </c>
      <c r="G65" s="6">
        <f>今年度!G19</f>
        <v>0.27272727272727271</v>
      </c>
    </row>
    <row r="66" spans="1:7" s="20" customFormat="1" ht="12.95" customHeight="1" x14ac:dyDescent="0.15">
      <c r="A66" s="55"/>
      <c r="B66" s="24" t="str">
        <f>L$11</f>
        <v>H30</v>
      </c>
      <c r="C66" s="5">
        <f>昨年度!C19</f>
        <v>0.2</v>
      </c>
      <c r="D66" s="5">
        <f>昨年度!D19</f>
        <v>0.2</v>
      </c>
      <c r="E66" s="5">
        <f>昨年度!E19</f>
        <v>0.2</v>
      </c>
      <c r="F66" s="5">
        <f>昨年度!F19</f>
        <v>0.2</v>
      </c>
      <c r="G66" s="6">
        <f>昨年度!G19</f>
        <v>0.2</v>
      </c>
    </row>
    <row r="67" spans="1:7" s="20" customFormat="1" ht="12.95" customHeight="1" x14ac:dyDescent="0.15">
      <c r="A67" s="58"/>
      <c r="B67" s="41" t="str">
        <f>M$11</f>
        <v>H29</v>
      </c>
      <c r="C67" s="42">
        <f>一昨年度!C19</f>
        <v>0.33333333333333331</v>
      </c>
      <c r="D67" s="42">
        <f>一昨年度!D19</f>
        <v>0.26666666666666666</v>
      </c>
      <c r="E67" s="42">
        <f>一昨年度!E19</f>
        <v>0.2</v>
      </c>
      <c r="F67" s="42">
        <f>一昨年度!F19</f>
        <v>0.13333333333333333</v>
      </c>
      <c r="G67" s="43">
        <f>一昨年度!G19</f>
        <v>6.6666666666666666E-2</v>
      </c>
    </row>
    <row r="68" spans="1:7" s="20" customFormat="1" ht="12.95" customHeight="1" x14ac:dyDescent="0.15">
      <c r="A68" s="54">
        <v>17</v>
      </c>
      <c r="B68" s="38" t="str">
        <f>今年度!B20</f>
        <v>学校評価アンケート設問内容（１７）</v>
      </c>
      <c r="C68" s="39"/>
      <c r="D68" s="39"/>
      <c r="E68" s="39"/>
      <c r="F68" s="39"/>
      <c r="G68" s="40"/>
    </row>
    <row r="69" spans="1:7" s="20" customFormat="1" ht="12.95" customHeight="1" x14ac:dyDescent="0.15">
      <c r="A69" s="55"/>
      <c r="B69" s="24" t="str">
        <f>K$11</f>
        <v>R元</v>
      </c>
      <c r="C69" s="5">
        <f>今年度!C20</f>
        <v>0.27272727272727271</v>
      </c>
      <c r="D69" s="5">
        <f>今年度!D20</f>
        <v>0.18181818181818182</v>
      </c>
      <c r="E69" s="5">
        <f>今年度!E20</f>
        <v>9.0909090909090912E-2</v>
      </c>
      <c r="F69" s="5">
        <f>今年度!F20</f>
        <v>0.18181818181818182</v>
      </c>
      <c r="G69" s="6">
        <f>今年度!G20</f>
        <v>0.27272727272727271</v>
      </c>
    </row>
    <row r="70" spans="1:7" s="20" customFormat="1" ht="12.95" customHeight="1" x14ac:dyDescent="0.15">
      <c r="A70" s="55"/>
      <c r="B70" s="24" t="str">
        <f>L$11</f>
        <v>H30</v>
      </c>
      <c r="C70" s="5">
        <f>昨年度!C20</f>
        <v>0.2</v>
      </c>
      <c r="D70" s="5">
        <f>昨年度!D20</f>
        <v>0.2</v>
      </c>
      <c r="E70" s="5">
        <f>昨年度!E20</f>
        <v>0.2</v>
      </c>
      <c r="F70" s="5">
        <f>昨年度!F20</f>
        <v>0.2</v>
      </c>
      <c r="G70" s="6">
        <f>昨年度!G20</f>
        <v>0.2</v>
      </c>
    </row>
    <row r="71" spans="1:7" s="20" customFormat="1" ht="12.95" customHeight="1" x14ac:dyDescent="0.15">
      <c r="A71" s="56"/>
      <c r="B71" s="25" t="str">
        <f>M$11</f>
        <v>H29</v>
      </c>
      <c r="C71" s="7">
        <f>一昨年度!C20</f>
        <v>0.33333333333333331</v>
      </c>
      <c r="D71" s="7">
        <f>一昨年度!D20</f>
        <v>0.26666666666666666</v>
      </c>
      <c r="E71" s="7">
        <f>一昨年度!E20</f>
        <v>0.2</v>
      </c>
      <c r="F71" s="7">
        <f>一昨年度!F20</f>
        <v>0.13333333333333333</v>
      </c>
      <c r="G71" s="8">
        <f>一昨年度!G20</f>
        <v>6.6666666666666666E-2</v>
      </c>
    </row>
    <row r="72" spans="1:7" s="20" customFormat="1" ht="12.95" customHeight="1" x14ac:dyDescent="0.15">
      <c r="A72" s="57">
        <v>18</v>
      </c>
      <c r="B72" s="44" t="str">
        <f>今年度!B21</f>
        <v>学校評価アンケート設問内容（１８）</v>
      </c>
      <c r="C72" s="36"/>
      <c r="D72" s="36"/>
      <c r="E72" s="36"/>
      <c r="F72" s="36"/>
      <c r="G72" s="37"/>
    </row>
    <row r="73" spans="1:7" s="20" customFormat="1" ht="12.95" customHeight="1" x14ac:dyDescent="0.15">
      <c r="A73" s="55"/>
      <c r="B73" s="24" t="str">
        <f>K$11</f>
        <v>R元</v>
      </c>
      <c r="C73" s="5">
        <f>今年度!C21</f>
        <v>0.27272727272727271</v>
      </c>
      <c r="D73" s="5">
        <f>今年度!D21</f>
        <v>0.18181818181818182</v>
      </c>
      <c r="E73" s="5">
        <f>今年度!E21</f>
        <v>9.0909090909090912E-2</v>
      </c>
      <c r="F73" s="5">
        <f>今年度!F21</f>
        <v>0.18181818181818182</v>
      </c>
      <c r="G73" s="6">
        <f>今年度!G21</f>
        <v>0.27272727272727271</v>
      </c>
    </row>
    <row r="74" spans="1:7" s="20" customFormat="1" ht="12.95" customHeight="1" x14ac:dyDescent="0.15">
      <c r="A74" s="55"/>
      <c r="B74" s="24" t="str">
        <f>L$11</f>
        <v>H30</v>
      </c>
      <c r="C74" s="5">
        <f>昨年度!C21</f>
        <v>0.2</v>
      </c>
      <c r="D74" s="5">
        <f>昨年度!D21</f>
        <v>0.2</v>
      </c>
      <c r="E74" s="5">
        <f>昨年度!E21</f>
        <v>0.2</v>
      </c>
      <c r="F74" s="5">
        <f>昨年度!F21</f>
        <v>0.2</v>
      </c>
      <c r="G74" s="6">
        <f>昨年度!G21</f>
        <v>0.2</v>
      </c>
    </row>
    <row r="75" spans="1:7" s="20" customFormat="1" ht="12.95" customHeight="1" x14ac:dyDescent="0.15">
      <c r="A75" s="58"/>
      <c r="B75" s="41" t="str">
        <f>M$11</f>
        <v>H29</v>
      </c>
      <c r="C75" s="42">
        <f>一昨年度!C21</f>
        <v>0.33333333333333331</v>
      </c>
      <c r="D75" s="42">
        <f>一昨年度!D21</f>
        <v>0.26666666666666666</v>
      </c>
      <c r="E75" s="42">
        <f>一昨年度!E21</f>
        <v>0.2</v>
      </c>
      <c r="F75" s="42">
        <f>一昨年度!F21</f>
        <v>0.13333333333333333</v>
      </c>
      <c r="G75" s="43">
        <f>一昨年度!G21</f>
        <v>6.6666666666666666E-2</v>
      </c>
    </row>
    <row r="76" spans="1:7" s="20" customFormat="1" ht="12.95" customHeight="1" x14ac:dyDescent="0.15">
      <c r="A76" s="54">
        <v>19</v>
      </c>
      <c r="B76" s="38" t="str">
        <f>今年度!B22</f>
        <v>学校評価アンケート設問内容（１９）</v>
      </c>
      <c r="C76" s="39"/>
      <c r="D76" s="39"/>
      <c r="E76" s="39"/>
      <c r="F76" s="39"/>
      <c r="G76" s="40"/>
    </row>
    <row r="77" spans="1:7" s="20" customFormat="1" ht="12.95" customHeight="1" x14ac:dyDescent="0.15">
      <c r="A77" s="55"/>
      <c r="B77" s="24" t="str">
        <f>K$11</f>
        <v>R元</v>
      </c>
      <c r="C77" s="5">
        <f>今年度!C22</f>
        <v>0.27272727272727271</v>
      </c>
      <c r="D77" s="5">
        <f>今年度!D22</f>
        <v>0.18181818181818182</v>
      </c>
      <c r="E77" s="5">
        <f>今年度!E22</f>
        <v>9.0909090909090912E-2</v>
      </c>
      <c r="F77" s="5">
        <f>今年度!F22</f>
        <v>0.18181818181818182</v>
      </c>
      <c r="G77" s="6">
        <f>今年度!G22</f>
        <v>0.27272727272727271</v>
      </c>
    </row>
    <row r="78" spans="1:7" s="20" customFormat="1" ht="12.95" customHeight="1" x14ac:dyDescent="0.15">
      <c r="A78" s="55"/>
      <c r="B78" s="24" t="str">
        <f>L$11</f>
        <v>H30</v>
      </c>
      <c r="C78" s="5">
        <f>昨年度!C22</f>
        <v>0.2</v>
      </c>
      <c r="D78" s="5">
        <f>昨年度!D22</f>
        <v>0.2</v>
      </c>
      <c r="E78" s="5">
        <f>昨年度!E22</f>
        <v>0.2</v>
      </c>
      <c r="F78" s="5">
        <f>昨年度!F22</f>
        <v>0.2</v>
      </c>
      <c r="G78" s="6">
        <f>昨年度!G22</f>
        <v>0.2</v>
      </c>
    </row>
    <row r="79" spans="1:7" s="20" customFormat="1" ht="12.95" customHeight="1" x14ac:dyDescent="0.15">
      <c r="A79" s="56"/>
      <c r="B79" s="25" t="str">
        <f>M$11</f>
        <v>H29</v>
      </c>
      <c r="C79" s="7">
        <f>一昨年度!C22</f>
        <v>0.33333333333333331</v>
      </c>
      <c r="D79" s="7">
        <f>一昨年度!D22</f>
        <v>0.26666666666666666</v>
      </c>
      <c r="E79" s="7">
        <f>一昨年度!E22</f>
        <v>0.2</v>
      </c>
      <c r="F79" s="7">
        <f>一昨年度!F22</f>
        <v>0.13333333333333333</v>
      </c>
      <c r="G79" s="8">
        <f>一昨年度!G22</f>
        <v>6.6666666666666666E-2</v>
      </c>
    </row>
    <row r="80" spans="1:7" s="20" customFormat="1" ht="12.95" customHeight="1" x14ac:dyDescent="0.15">
      <c r="A80" s="54">
        <v>20</v>
      </c>
      <c r="B80" s="38" t="str">
        <f>今年度!B23</f>
        <v>学校評価アンケート設問内容（２０）</v>
      </c>
      <c r="C80" s="39"/>
      <c r="D80" s="39"/>
      <c r="E80" s="39"/>
      <c r="F80" s="39"/>
      <c r="G80" s="40"/>
    </row>
    <row r="81" spans="1:7" s="20" customFormat="1" ht="12.95" customHeight="1" x14ac:dyDescent="0.15">
      <c r="A81" s="55"/>
      <c r="B81" s="24" t="str">
        <f>K$11</f>
        <v>R元</v>
      </c>
      <c r="C81" s="5">
        <f>今年度!C23</f>
        <v>0.27272727272727271</v>
      </c>
      <c r="D81" s="5">
        <f>今年度!D23</f>
        <v>0.18181818181818182</v>
      </c>
      <c r="E81" s="5">
        <f>今年度!E23</f>
        <v>9.0909090909090912E-2</v>
      </c>
      <c r="F81" s="5">
        <f>今年度!F23</f>
        <v>0.18181818181818182</v>
      </c>
      <c r="G81" s="6">
        <f>今年度!G23</f>
        <v>0.27272727272727271</v>
      </c>
    </row>
    <row r="82" spans="1:7" s="20" customFormat="1" ht="12.95" customHeight="1" x14ac:dyDescent="0.15">
      <c r="A82" s="55"/>
      <c r="B82" s="24" t="str">
        <f>L$11</f>
        <v>H30</v>
      </c>
      <c r="C82" s="5">
        <f>昨年度!C23</f>
        <v>0.2</v>
      </c>
      <c r="D82" s="5">
        <f>昨年度!D23</f>
        <v>0.2</v>
      </c>
      <c r="E82" s="5">
        <f>昨年度!E23</f>
        <v>0.2</v>
      </c>
      <c r="F82" s="5">
        <f>昨年度!F23</f>
        <v>0.2</v>
      </c>
      <c r="G82" s="6">
        <f>昨年度!G23</f>
        <v>0.2</v>
      </c>
    </row>
    <row r="83" spans="1:7" s="20" customFormat="1" ht="12.95" customHeight="1" x14ac:dyDescent="0.15">
      <c r="A83" s="56"/>
      <c r="B83" s="25" t="str">
        <f>M$11</f>
        <v>H29</v>
      </c>
      <c r="C83" s="7">
        <f>一昨年度!C23</f>
        <v>0.33333333333333331</v>
      </c>
      <c r="D83" s="7">
        <f>一昨年度!D23</f>
        <v>0.26666666666666666</v>
      </c>
      <c r="E83" s="7">
        <f>一昨年度!E23</f>
        <v>0.2</v>
      </c>
      <c r="F83" s="7">
        <f>一昨年度!F23</f>
        <v>0.13333333333333333</v>
      </c>
      <c r="G83" s="8">
        <f>一昨年度!G23</f>
        <v>6.6666666666666666E-2</v>
      </c>
    </row>
  </sheetData>
  <mergeCells count="25">
    <mergeCell ref="B2:B3"/>
    <mergeCell ref="C2:G2"/>
    <mergeCell ref="A4:A7"/>
    <mergeCell ref="A8:A11"/>
    <mergeCell ref="A16:A19"/>
    <mergeCell ref="A20:A23"/>
    <mergeCell ref="A24:A27"/>
    <mergeCell ref="A28:A31"/>
    <mergeCell ref="A2:A3"/>
    <mergeCell ref="K4:N5"/>
    <mergeCell ref="K7:N8"/>
    <mergeCell ref="A76:A79"/>
    <mergeCell ref="A80:A83"/>
    <mergeCell ref="A32:A35"/>
    <mergeCell ref="A36:A39"/>
    <mergeCell ref="A40:A43"/>
    <mergeCell ref="A44:A47"/>
    <mergeCell ref="A48:A51"/>
    <mergeCell ref="A52:A55"/>
    <mergeCell ref="A68:A71"/>
    <mergeCell ref="A72:A75"/>
    <mergeCell ref="A12:A15"/>
    <mergeCell ref="A60:A63"/>
    <mergeCell ref="A64:A67"/>
    <mergeCell ref="A56:A59"/>
  </mergeCells>
  <phoneticPr fontId="1"/>
  <pageMargins left="0.31496062992125984" right="0.31496062992125984" top="0.35433070866141736" bottom="0.35433070866141736" header="0.31496062992125984" footer="0.31496062992125984"/>
  <pageSetup paperSize="9" scale="78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今年度</vt:lpstr>
      <vt:lpstr>昨年度</vt:lpstr>
      <vt:lpstr>一昨年度</vt:lpstr>
      <vt:lpstr>3年度比較</vt:lpstr>
      <vt:lpstr>'3年度比較'!Print_Area</vt:lpstr>
      <vt:lpstr>一昨年度!Print_Area</vt:lpstr>
      <vt:lpstr>今年度!Print_Area</vt:lpstr>
      <vt:lpstr>昨年度!Print_Area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2019-12-15T08:21:55Z</dcterms:modified>
</cp:coreProperties>
</file>